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1508" windowHeight="5928"/>
  </bookViews>
  <sheets>
    <sheet name="Старшие" sheetId="4" r:id="rId1"/>
  </sheets>
  <externalReferences>
    <externalReference r:id="rId2"/>
  </externalReferences>
  <calcPr calcId="152511" iterateDelta="1E-4"/>
</workbook>
</file>

<file path=xl/calcChain.xml><?xml version="1.0" encoding="utf-8"?>
<calcChain xmlns="http://schemas.openxmlformats.org/spreadsheetml/2006/main">
  <c r="E86" i="4" l="1"/>
  <c r="C148" i="4"/>
  <c r="G52" i="4" l="1"/>
  <c r="G53" i="4"/>
  <c r="G54" i="4"/>
  <c r="G55" i="4"/>
  <c r="G56" i="4"/>
  <c r="G59" i="4"/>
  <c r="G51" i="4"/>
  <c r="F148" i="4"/>
  <c r="E148" i="4"/>
  <c r="C147" i="4"/>
  <c r="D87" i="4"/>
  <c r="D90" i="4" s="1"/>
  <c r="E90" i="4"/>
  <c r="F63" i="4"/>
  <c r="E63" i="4"/>
  <c r="E87" i="4" l="1"/>
  <c r="E88" i="4" s="1"/>
  <c r="E89" i="4" s="1"/>
</calcChain>
</file>

<file path=xl/sharedStrings.xml><?xml version="1.0" encoding="utf-8"?>
<sst xmlns="http://schemas.openxmlformats.org/spreadsheetml/2006/main" count="389" uniqueCount="199">
  <si>
    <t>Наименование</t>
  </si>
  <si>
    <t>Ед. измерения</t>
  </si>
  <si>
    <t>Кол-во</t>
  </si>
  <si>
    <t>шт</t>
  </si>
  <si>
    <t>НАИМЕНОВАНИЕ КОМПЕТЕНЦИИ</t>
  </si>
  <si>
    <t>ЧЕМПИОНАТ</t>
  </si>
  <si>
    <t>Главный эксперт</t>
  </si>
  <si>
    <t>Заместитель Главного эксперта</t>
  </si>
  <si>
    <t>Технический эксперт</t>
  </si>
  <si>
    <t>Эксперт по CIS</t>
  </si>
  <si>
    <t>Комментарий</t>
  </si>
  <si>
    <t>-</t>
  </si>
  <si>
    <t xml:space="preserve">Сроки проведения </t>
  </si>
  <si>
    <t>Место проведения</t>
  </si>
  <si>
    <t>Количество рабочих мест</t>
  </si>
  <si>
    <t>Количество конкурсантов (команд)</t>
  </si>
  <si>
    <t>Количество экспертов (в том числе с главным и заместителем)</t>
  </si>
  <si>
    <t>Общая площадь застройки компетенции</t>
  </si>
  <si>
    <t>Требование (описание)</t>
  </si>
  <si>
    <t>КОМНАТА КОНКУРСАНТОВ</t>
  </si>
  <si>
    <t>_________________________________________________________</t>
  </si>
  <si>
    <t>РАБОЧАЯ ПЛОЩАДКА КОНКУРСАНТОВ</t>
  </si>
  <si>
    <t>№</t>
  </si>
  <si>
    <t>(ФИО)</t>
  </si>
  <si>
    <t>ДОПОЛНИТЕЛЬНЫЕ ТРЕБОВАНИЯ К ОБЕСПЕЧЕНИЮ КОНКУРСНЫХ ПЛОЩАДОК КОМАНД (КОММУНИКАЦИИ, ПОДКЛЮЧЕНИЯ, ОСВЕЩЕНИЕ И Т.П.)</t>
  </si>
  <si>
    <t>ДОПОЛНИТЕЛЬНЫЕ ТРЕБОВАНИЯ К ОБЕСПЕЧЕНИЮ КОМНАТЫ ЭКСПЕРТОВ (КОММУНИКАЦИИ, ПОДКЛЮЧЕНИЯ, ОСВЕЩЕНИЕ И Т.П.)</t>
  </si>
  <si>
    <t>ДОПОЛНИТЕЛЬНЫЕ ТРЕБОВАНИЯ К ОБЕСПЕЧЕНИЮ КОМНАТЫ ГЛАВНОГО ЭКСПЕРТА (КОММУНИКАЦИИ, ПОДКЛЮЧЕНИЯ, ОСВЕЩЕНИЕ И Т.П.)</t>
  </si>
  <si>
    <t>ДОПОЛНИТЕЛЬНЫЕ ТРЕБОВАНИЯ К ОБЕСПЕЧЕНИЮ КОМНАТЫ КОНКУРСАНТОВ (КОММУНИКАЦИИ, ПОДКЛЮЧЕНИЯ, ОСВЕЩЕНИЕ И Т.П.)</t>
  </si>
  <si>
    <t xml:space="preserve">НЕТ ОБЯЗАТЕЛЬНОГО ТУЛБОКСА </t>
  </si>
  <si>
    <t>"ТУЛБОКС" РЕКОМЕНДОВАННЫЙ ИНСТРУМЕНТ И ПРИНАДЛЕЖНОСТИ, КОТОРЫЕ ДОЛЖНА ПРИВЕЗТИ С СОБОЙ КОМАНДА (если применимо)</t>
  </si>
  <si>
    <t xml:space="preserve"> Тех. описание позиции</t>
  </si>
  <si>
    <t>Наименование позиции</t>
  </si>
  <si>
    <t>ОБОРУДОВАНИЕ И ИНСТРУМЕНТЫ (ДЛЯ ГЭ)</t>
  </si>
  <si>
    <t>КОМНАТА ЭКСПЕРТОВ</t>
  </si>
  <si>
    <t>МЕСТО/КОМНАТА ГЛАВНОГО ЭКСПЕРТА</t>
  </si>
  <si>
    <t>ОБОРУДОВАНИЕ И ИНСТРУМЕНТЫ (НА 1 КОНКУРСАНТА \ КОМАНДУ)</t>
  </si>
  <si>
    <t>РАСХОДНЫЕ МАТЕРИАЛЫ (НА 1 КОНКУРСАНТА \ КОМАНДУ)</t>
  </si>
  <si>
    <t>СРЕДСТВА ИНДИВИДУАЛЬНОЙ ЗАЩИТЫ (НА 1 КОНКУРСАНТА \ КОМАНДУ)</t>
  </si>
  <si>
    <t>ОБОРУДОВАНИЕ И ИНСТРУМЕНТЫ (НА ВСЕХ ЭКСПЕРТОВ)</t>
  </si>
  <si>
    <t>ОБОРУДОВАНИЕ И ИНСТРУМЕНТЫ  (НА ВСЕХ КОНКУРСАНТОВ)</t>
  </si>
  <si>
    <t>КАНЦЕЛЯРИЯ НА КОМПЕТЕНЦИЮ (НА ВСЕХ КОНКУРСАНТОВ,  ЭКСПЕРТОВ)</t>
  </si>
  <si>
    <t>НА 1 КОНКУРСАНТА \ КОМАНДУ</t>
  </si>
  <si>
    <t>НА ВСЕХ КОНКУРСАНТОВ \ КОМАНД</t>
  </si>
  <si>
    <t>ОБОРУДОВАНИЕ И ИНСТРУМЕНТЫ (НА ВСЕХ КОНКУРСАНТОВ \ КОМАНД)</t>
  </si>
  <si>
    <t>РАСХОДНЫЕ МАТЕРИАЛЫ (НА ВСЕХ КОНКУРСАНТОВ \ КОМАНД)</t>
  </si>
  <si>
    <t>СРЕДСТВА ИНДИВИДУАЛЬНОЙ ЗАЩИТЫ (НА ВСЕХ КОНКУРСАНТОВ \ КОМАНД)</t>
  </si>
  <si>
    <t>МЕБЕЛЬ И ФУРНИТУРА (НА 1 КОНКУРСАНТА \ КОМАНДУ)</t>
  </si>
  <si>
    <t>МЕБЕЛЬ И ФУРНИТУРА (НА ВСЕХ КОНКУРСАНТОВ \ КОМАНД)</t>
  </si>
  <si>
    <t>МЕБЕЛЬ И ФУРНИТУРА (ДЛЯ ГЭ)</t>
  </si>
  <si>
    <t>МЕБЕЛЬ И ФУРНИТУРА (НА ВСЕХ КОНКУРСАНТОВ)</t>
  </si>
  <si>
    <t>МЕБЕЛЬ И ФУРНИТУРА (НА ВСЕХ ЭКСПЕРТОВ)</t>
  </si>
  <si>
    <t>Огранка алмазов</t>
  </si>
  <si>
    <t>Станок ограночный</t>
  </si>
  <si>
    <t>380 в, 40А, Заземление. 580х700х1430мм</t>
  </si>
  <si>
    <t>Шпиндель ограночный</t>
  </si>
  <si>
    <t>Диск ограночный.  Диаметр 300 мм, вес 15кг.  Твердосплавные конуса. Толщина не менее 11,5 мм</t>
  </si>
  <si>
    <t>Измеритель, точность показания до 0,01 мм  Президиум</t>
  </si>
  <si>
    <t>Рундистомер</t>
  </si>
  <si>
    <t>Шаблон (угломер)</t>
  </si>
  <si>
    <t>Приспособление для подшлифовки площадки</t>
  </si>
  <si>
    <t>Предназначено для подшлифовки площадки полуфабриката после распиливания кристаллов алмаза с использованием вставки (код 405). Диаметр отверстия под вставку, мм – 4. Габаритные размеры, мм не более – 85х128х220</t>
  </si>
  <si>
    <t>Приспособление для огранки павильона</t>
  </si>
  <si>
    <t>Предназначено для огранки низа бриллиантов круглых форм.
Работает совместно с цангами с посадочным диаметром 8мм 
Диапазон угла наклона головки, градусов - 30...50. 
Количество фиксированных положений шпинделя -16 
Габаритные размеры, мм не более - 94х128х252.</t>
  </si>
  <si>
    <t>Универсальное приспособление для огранки</t>
  </si>
  <si>
    <t>Предназначено для огранки верха бриллиантов. 
Для закрепления полуфабрикатов используются вставки соответствующей формы и размера. Используется планка и вилки . 
Угол наклона головки приспособления, градус - 5...60. 
Диаметр отверстия зажимной цанги приспособления, мм - 8. 
Габаритные размеры, мм не более - 94x128x252.</t>
  </si>
  <si>
    <t>Приспособление для реставрации цанг</t>
  </si>
  <si>
    <t>Предназначено для правки цанг при их износе непосредственно на рабочем месте огранщика. Габаритные размеры, мм не более – 24х35х36.</t>
  </si>
  <si>
    <t>Оправка от 2,0 до 5</t>
  </si>
  <si>
    <t xml:space="preserve">Предназначена для закрепления алмаза при огранке верха бриллиантов круглой формы в ограночном приспособлении. Заменяет вставку с цангой 
Материал: медь, латунь. 
Диаметр хвостовика, мм - 8. 
Длина вставки, мм - 32. </t>
  </si>
  <si>
    <t>Цанга от 2,6 до 4,5 мм</t>
  </si>
  <si>
    <t>Предназначена для закрепления алмазных заготовок круглой формы диаметром от 0,8 до 5,8 мм. Цанга применяется в ограночных приспособлениях при огранке низа бриллиантов,  многоразового использования. Материал: высококачественная инструментальная сталь с термообработкой до 62 HRCэ. Габаритные размеры, мм не более – 8х30.</t>
  </si>
  <si>
    <t>Пинцет рабочий</t>
  </si>
  <si>
    <t>Пинцет с насечкой на губках и зажимах. 
Длина - 250 мм.
Ширина губок - 3,0 мм.
Материал - нержавеющая сталь.</t>
  </si>
  <si>
    <t>Лупа 10х</t>
  </si>
  <si>
    <t>Лупа просмотровая, складная, для рассматривания камней, ювелирных изделий и др. мелких предметов.
Имеет 3 апланатические, цветокорректирующие, ахроматические, просветленные линзы.
Увеличение - 10 крат.
Линейное поле зрения - 17 мм.
Фокусное расстояние - 28 мм.
Оптика - стекло. Корпус - металл. Цвет - черный.</t>
  </si>
  <si>
    <t>Лупа 10х с измерительной шкалой</t>
  </si>
  <si>
    <t>Лупа измерительная предназначена для линейных измерений на плоскости с помощью стеклянной шкалы в диапазоне от 0 до 15 мм. Цена деления шкалы 0,1 мм.</t>
  </si>
  <si>
    <t>Отвертка</t>
  </si>
  <si>
    <t>Шлицевая отвертка  - инструмент для закручивания и откручивания крепежа с профилем типа SL (прямой шлиц).</t>
  </si>
  <si>
    <t>Пассатижи</t>
  </si>
  <si>
    <t xml:space="preserve">Губки выполнены из высокопрочной хромованадиевой стали, которая отличается стойкостью к износу и нагрузкам. </t>
  </si>
  <si>
    <t>Притир</t>
  </si>
  <si>
    <t>Предназначен для шаржирования ограночного диска непосредственно на рабочем месте огранщика.</t>
  </si>
  <si>
    <t>Бюкса</t>
  </si>
  <si>
    <t>Алмазный спек (Асп-6)</t>
  </si>
  <si>
    <t>Предназначен для укатки рабочей поверхности ограночного диска. 
Диаметр и толщина таблетки, мм - 6х4. Марка алмазного порошка - АС 20. Зернистость алмазного порошка, мкм - по желанию заказчика. Общая масса алмазов в спеке, карат - 1,5.</t>
  </si>
  <si>
    <t>туба</t>
  </si>
  <si>
    <t>Щетка-сметка</t>
  </si>
  <si>
    <t>Щетка-сметка 320 мм для сметания со станка стружки.  Деревянная (пластмассовая) ручка.</t>
  </si>
  <si>
    <t xml:space="preserve">Ловушка </t>
  </si>
  <si>
    <t>Размер: 95x262x316
Предназначена для улавливания полуфабрикатов бриллиантов на операциях "подшлифовка" и "огранка". Корпус ловушки изготавливается из оцинкованной жести. Внутренняя поверхность корпуса оклеена листовым поролоном. Находится на столе ограночного станка рядом с ограночным диском. Габаритные размеры, мм не более – 95х262х316.</t>
  </si>
  <si>
    <t>Набор квадратных цанг от 2,6 до 5 мм</t>
  </si>
  <si>
    <t xml:space="preserve">Кассета для цанг и оравок </t>
  </si>
  <si>
    <t>Предназначен для измерения диаметра заготовки бриллианта круглой формы и линейных размеров любых форм после операции "обдирка" и "огранка". Форма измерительных губок - плоская. Габаритные размеры, мм. не более - 44х56х134.</t>
  </si>
  <si>
    <t>Предназначена для закрепления алмазных заготовок круглой формы диаметром от 2,6 до 5 мм. Цанга применяется в ограночных приспособлениях при огранке низа бриллиантов,  многоразового использования. Материал: высококачественная инструментальная сталь с термообработкой до 62 HRCэ. Габаритные размеры, мм не более – 8х30.</t>
  </si>
  <si>
    <t xml:space="preserve">Предназначен для нанесения на обточенной поверхности пояска линии разметки высоты рундиста непосредственно на рабочем месте огранщика. 
Диапазон разметки, мм. - 0,05...2,0. Предел допускаемой погрешности разметки, мм. - 0,02.  Габаритные размеры, мм. не более - 56х65х120. </t>
  </si>
  <si>
    <t xml:space="preserve">Применяется для настройки ограночного приспособления (код 4042). 
Диаметр хвостовика, мм - 8. 
Габаритные размеры, мм. не более - 8х33,5х58. </t>
  </si>
  <si>
    <t>Размер: 25x130x130
Применяется для установки и хранения цанг и оправок. Представляет собой две плиты из винипласта, жестко соединенных между собой распорками на высоте 25 мм. В верхней плите располагаются отверстия под цанги и (или)оправки. Габаритные размеры, мм не более – 25х130х130.</t>
  </si>
  <si>
    <t>Стул к станку</t>
  </si>
  <si>
    <t xml:space="preserve">Стул  с механизмом изменения высоты. Материал обивки: ткань/кожа 
Цвет обивки: черный 
Макс. статическая нагрузка, кг: 100 
Материал крестовины: пластик 
Механизм качания: нет  </t>
  </si>
  <si>
    <t>Шкаф для сменной одежды</t>
  </si>
  <si>
    <t>Шкафы производятся из металла 0,6 мм в двух вариантах: с глухими и перфорированными дверями (для визуального контроля за содержимым шкафа) Покрытие полимерное (порошковое).</t>
  </si>
  <si>
    <t>Стол для расходных материалов</t>
  </si>
  <si>
    <t xml:space="preserve">Стол письменный предназначен для эксплуатации в офисах, образовательных учреждениях. </t>
  </si>
  <si>
    <t>Раствор буры (Na2B4O7 • 5 H2O)</t>
  </si>
  <si>
    <t>Раствор применяется для покрытия поверхностей алмаза при обработке и для связки с асбестом</t>
  </si>
  <si>
    <t>Моющий раствор</t>
  </si>
  <si>
    <t>5%-ный раствор серной кислоты</t>
  </si>
  <si>
    <t>л</t>
  </si>
  <si>
    <t>Смазка солидол</t>
  </si>
  <si>
    <t>ГОСТ 4366-76. Фасовка: пластиковая банка</t>
  </si>
  <si>
    <t>Клей БФ</t>
  </si>
  <si>
    <t xml:space="preserve">Клей - спиртовой раствор поливинилацетале
• температура использования - 60-80 °С;
• вязкость (температура +20 °С) - 25-55;
</t>
  </si>
  <si>
    <t>Монокристаллические алмазные шлифпорошки типа АС.</t>
  </si>
  <si>
    <t>кар.</t>
  </si>
  <si>
    <t>Асбест</t>
  </si>
  <si>
    <t>Тонковолокнистый минерал из класса силикатов, образующих в природе агрегаты, состоящие из тончайших гибких волокон.</t>
  </si>
  <si>
    <t>лист</t>
  </si>
  <si>
    <t>Алмазный полуфабрикат</t>
  </si>
  <si>
    <t>шт.</t>
  </si>
  <si>
    <t>Синтетические алмазные пластины</t>
  </si>
  <si>
    <t>Бязь отбеленная (материал для промывки камней)</t>
  </si>
  <si>
    <t>Плотная хлопчатобумажная ткань полотняного переплетения.</t>
  </si>
  <si>
    <t>м²</t>
  </si>
  <si>
    <t xml:space="preserve">Синтетический алмазный полуфабрикат.  Октаэдроид или кубоид в сырье от 0,20 до 1,20 карат; качество до 7а </t>
  </si>
  <si>
    <t>Синтетические алмазные пластины после грубой лазерной обработки размером от 3 до 4 мм</t>
  </si>
  <si>
    <t>Порошок алмазный (10/7)</t>
  </si>
  <si>
    <t>г</t>
  </si>
  <si>
    <t>Стеклянная тара для химикатов (бура, кислота, асбест)</t>
  </si>
  <si>
    <t>Беруши</t>
  </si>
  <si>
    <t>Халат рабочий с манжетами</t>
  </si>
  <si>
    <t>Маска для защиты органов дыхания</t>
  </si>
  <si>
    <t>Косынка</t>
  </si>
  <si>
    <t>Головной убор для соблюдения ТБ при работе с ограночным станком</t>
  </si>
  <si>
    <t>Критически важные характеристики позиции отсутствуют</t>
  </si>
  <si>
    <t>Хлопковый халат с длинными рукавами на пуговицах</t>
  </si>
  <si>
    <t>Медицинская маска для защиты органов дыхания в связи с эпидемиологической ситуацией</t>
  </si>
  <si>
    <t>Электричество  для обеспчения работы камер</t>
  </si>
  <si>
    <t>Электричество на 1 бокс для участника. 380 вольт, 40А, мощность 1,5 кВт</t>
  </si>
  <si>
    <t>Сетевая камера общего вида конкурсной площадки</t>
  </si>
  <si>
    <t>Геммологическая лампа</t>
  </si>
  <si>
    <t>Необходимый инструмент для сортировки и оценки бриллиантов со стандартизированным дневным светом.
Основные характеристики:
Напряжение питания: 220/240 В, 50 Гц, однофазное
Источник света: 45 Вт люминесцентная лампа
Установка: станина
Цвет корпуса: белый
Освещенность: 3500 лк согласно СНиП 23-05-95</t>
  </si>
  <si>
    <t>Измеритель, точность показания до 0,01 мм</t>
  </si>
  <si>
    <t>Калькулятор</t>
  </si>
  <si>
    <t>Электронное вычислительное устройство для выполнения операций над числами или алгебраическими формулами</t>
  </si>
  <si>
    <t>Пинцет для просмотра готовой продукции</t>
  </si>
  <si>
    <t>Для фиксации камня в пинцете</t>
  </si>
  <si>
    <t>Весы каратные</t>
  </si>
  <si>
    <t>Бювар</t>
  </si>
  <si>
    <t xml:space="preserve">Ноутбук </t>
  </si>
  <si>
    <t>Комплектная ОС: Windows 8.1
Экран: 15.6 дюймов Разрешение: 1600x900
 Покрытие: глянцевое
 Процессор: Intel Core i7 4510U
 Частота процессора: 2000 МГц
Встроенная графика: Intel HD Graphics 4400 Дискретная графика: GeForce 840M
Оперативная память: DDR3 6144 Мб
 Объем жесткого диска: 500 Гб
 Оптический привод: DVD S-Multi
 Картридер: есть
 Wi-Fi, Bluetooth: есть
Веб камера, динамики, микрофон: есть                         или  аналог</t>
  </si>
  <si>
    <t>МФУ</t>
  </si>
  <si>
    <t xml:space="preserve">Микрометр </t>
  </si>
  <si>
    <t>точность измерения 0.01 мм</t>
  </si>
  <si>
    <t xml:space="preserve">Профилометр </t>
  </si>
  <si>
    <t>точность измерениея 0.01 мкм</t>
  </si>
  <si>
    <t>Сетевая камера</t>
  </si>
  <si>
    <t xml:space="preserve">Предназначен для измерения диаметра заготовки бриллианта круглой формы и линейных размеров любых форм после операции "обдирка" и "огранка". </t>
  </si>
  <si>
    <t>Лупа просмотровая, складная, для рассматривания камней, ювелирных изделий и др. мелких предметов.
Имеет 3 апланатические, цветокорректирующие, ахроматические, просветленные линзы.
Увеличение - 10 крат.
Линейное поле зрения - 21 мм.
Фокусное расстояние - 28 мм.
Оптика - стекло. Корпус - металл. Цвет - черный.</t>
  </si>
  <si>
    <t>Единицы веса: грамм, карат, миллиграмм. Максимальный предел взвешивания: 120 г
Дискретность: 0,0002г
Класс точности: Специальный (I). Калибровка: внешняя 50 г Е2. Размер платформы: 80 мм</t>
  </si>
  <si>
    <t>Бювар сортировочный, 420х270мм. 
Бювар сортировочный применяется во всех областях использования драгоценных камней и ювелирных изделий.
Высококачественная плотная белая бумага с гладкой поверхностью для удобства сортировки.</t>
  </si>
  <si>
    <t>Стул</t>
  </si>
  <si>
    <t>Сейф</t>
  </si>
  <si>
    <t xml:space="preserve">Стол </t>
  </si>
  <si>
    <t>Стол письменный предназначен для эксплуатации в офисах, образовательных учреждениях. Линейные размеры: 1200х700х750</t>
  </si>
  <si>
    <t xml:space="preserve">Электричество: 9 розеток по 220 Вольт (по 2 кВт на каждую) </t>
  </si>
  <si>
    <t xml:space="preserve">Подключение компьютеров к проводному интернету </t>
  </si>
  <si>
    <t>Площадь комнаты не менее 10 м.кв</t>
  </si>
  <si>
    <t xml:space="preserve">Электричество: 2 розетки по 220 Вольт (по 2 кВт на каждую) </t>
  </si>
  <si>
    <t>Ручка шариковая</t>
  </si>
  <si>
    <t>Карандаш с ластиком</t>
  </si>
  <si>
    <t>Бумага А4</t>
  </si>
  <si>
    <t>уп.</t>
  </si>
  <si>
    <t>Ножницы</t>
  </si>
  <si>
    <t>Папка-планшет</t>
  </si>
  <si>
    <t>Папка для бумаги</t>
  </si>
  <si>
    <t xml:space="preserve">Скрепки канцелярские </t>
  </si>
  <si>
    <t>Файл канцелярский</t>
  </si>
  <si>
    <t>Цвет синий</t>
  </si>
  <si>
    <t>Степлер со скобами</t>
  </si>
  <si>
    <t>Площадь комнаты не менее 18 м.кв</t>
  </si>
  <si>
    <t xml:space="preserve">Электричество: 4 розетки по 220 Вольт (по 2 кВт на каждую) </t>
  </si>
  <si>
    <t>Пилот, 3 розеток</t>
  </si>
  <si>
    <t xml:space="preserve">       (подпись)                    (дата)</t>
  </si>
  <si>
    <t>14.02.2022-18.02.2022</t>
  </si>
  <si>
    <t>Новаковская Анна Николаевна</t>
  </si>
  <si>
    <t>Ильичев Игорь Александрович</t>
  </si>
  <si>
    <r>
      <t xml:space="preserve">Глав. Эксперт </t>
    </r>
    <r>
      <rPr>
        <b/>
        <u/>
        <sz val="10"/>
        <color indexed="8"/>
        <rFont val="Times New Roman"/>
        <family val="1"/>
        <charset val="204"/>
      </rPr>
      <t>Новаковская Анна Николаевна</t>
    </r>
  </si>
  <si>
    <r>
      <t xml:space="preserve">Тех. эксперт </t>
    </r>
    <r>
      <rPr>
        <b/>
        <u/>
        <sz val="10"/>
        <color indexed="8"/>
        <rFont val="Times New Roman"/>
        <family val="1"/>
        <charset val="204"/>
      </rPr>
      <t>Ильичев Игорь Александрович</t>
    </r>
  </si>
  <si>
    <t>VII Открытый региональный чемпионат «Молодые профессионалы» (Ворлдскиллс Россия) Санкт-Петербурга</t>
  </si>
  <si>
    <t>ФГБОУ ВО «Санкт-Петербургский государственный университет промышленных технологий и дизайна»</t>
  </si>
  <si>
    <t>Саратов Михаил Дмитриевич</t>
  </si>
  <si>
    <t>Независимый эксперта</t>
  </si>
  <si>
    <t>Площадь комнаты не менее 30 м.кв</t>
  </si>
  <si>
    <t>Вешалка для одежды</t>
  </si>
  <si>
    <t>Куллер с водой</t>
  </si>
  <si>
    <t>Лента сигнальная</t>
  </si>
  <si>
    <t xml:space="preserve">  50 мм х 200 м, толщиной 35 мкм Цвет: белый/красный</t>
  </si>
  <si>
    <t>Пилот, 5 розеток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</si>
</sst>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10"/>
      <color indexed="13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" fillId="0" borderId="0"/>
  </cellStyleXfs>
  <cellXfs count="11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3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5" borderId="5" xfId="0" applyNumberFormat="1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5" xfId="1" applyFont="1" applyFill="1" applyBorder="1" applyAlignment="1">
      <alignment horizontal="left" vertical="center" wrapText="1"/>
    </xf>
    <xf numFmtId="0" fontId="12" fillId="0" borderId="5" xfId="0" applyFont="1" applyBorder="1" applyAlignment="1">
      <alignment vertical="center"/>
    </xf>
    <xf numFmtId="0" fontId="4" fillId="5" borderId="5" xfId="1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2" fillId="0" borderId="5" xfId="0" applyFont="1" applyFill="1" applyBorder="1" applyAlignment="1">
      <alignment vertical="center" wrapText="1"/>
    </xf>
    <xf numFmtId="0" fontId="4" fillId="5" borderId="5" xfId="1" applyFont="1" applyFill="1" applyBorder="1" applyAlignment="1">
      <alignment horizontal="justify" vertical="center" wrapText="1"/>
    </xf>
    <xf numFmtId="0" fontId="12" fillId="5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12" fillId="2" borderId="5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12" fillId="2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5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0" fillId="0" borderId="0" xfId="0" applyFont="1"/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2" fillId="5" borderId="6" xfId="0" applyNumberFormat="1" applyFont="1" applyFill="1" applyBorder="1" applyAlignment="1">
      <alignment horizontal="center" vertical="center" wrapText="1"/>
    </xf>
    <xf numFmtId="0" fontId="2" fillId="5" borderId="7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3 3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4;&#1080;&#1090;&#1088;&#1080;&#1081;/Desktop/&#1048;&#1051;%20(&#1055;&#1083;&#1086;&#1097;&#1072;&#1076;&#1082;&#1072;%20&#1087;&#1088;&#1086;&#1074;&#1077;&#1076;&#1077;&#1085;&#1080;&#1103;)%20&#1054;&#1075;&#1088;&#1072;&#1085;&#1082;&#1072;%20&#1072;&#1083;&#1084;&#1072;&#1079;&#1086;&#1074;%20&#1060;&#1053;&#1063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 refreshError="1">
        <row r="209">
          <cell r="C209" t="str">
            <v xml:space="preserve">Скотч прозрачный </v>
          </cell>
        </row>
        <row r="220">
          <cell r="C220" t="str">
            <v>Нож канцелярский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0"/>
  <sheetViews>
    <sheetView tabSelected="1" topLeftCell="A143" zoomScale="80" zoomScaleNormal="80" workbookViewId="0">
      <selection activeCell="F93" sqref="F93:G93"/>
    </sheetView>
  </sheetViews>
  <sheetFormatPr defaultColWidth="8.88671875" defaultRowHeight="13.2" x14ac:dyDescent="0.3"/>
  <cols>
    <col min="1" max="1" width="3.44140625" style="55" customWidth="1"/>
    <col min="2" max="2" width="4.44140625" style="1" customWidth="1"/>
    <col min="3" max="3" width="68.33203125" style="55" customWidth="1"/>
    <col min="4" max="4" width="49.44140625" style="55" customWidth="1"/>
    <col min="5" max="5" width="10.88671875" style="55" customWidth="1"/>
    <col min="6" max="6" width="11" style="1" customWidth="1"/>
    <col min="7" max="7" width="10.88671875" style="2" customWidth="1"/>
    <col min="8" max="8" width="75.109375" style="55" customWidth="1"/>
    <col min="9" max="9" width="3.33203125" style="55" customWidth="1"/>
    <col min="10" max="16384" width="8.88671875" style="42"/>
  </cols>
  <sheetData>
    <row r="1" spans="1:9" ht="14.4" thickTop="1" thickBot="1" x14ac:dyDescent="0.35">
      <c r="A1" s="40"/>
      <c r="B1" s="5"/>
      <c r="C1" s="41"/>
      <c r="D1" s="41"/>
      <c r="E1" s="41"/>
      <c r="F1" s="5"/>
      <c r="G1" s="6"/>
      <c r="H1" s="41"/>
      <c r="I1" s="41"/>
    </row>
    <row r="2" spans="1:9" s="3" customFormat="1" ht="16.8" thickTop="1" thickBot="1" x14ac:dyDescent="0.35">
      <c r="A2" s="4"/>
      <c r="B2" s="100" t="s">
        <v>5</v>
      </c>
      <c r="C2" s="100"/>
      <c r="D2" s="92" t="s">
        <v>189</v>
      </c>
      <c r="E2" s="92"/>
      <c r="F2" s="92"/>
      <c r="G2" s="92"/>
      <c r="H2" s="92"/>
      <c r="I2" s="14"/>
    </row>
    <row r="3" spans="1:9" s="3" customFormat="1" ht="16.8" thickTop="1" thickBot="1" x14ac:dyDescent="0.35">
      <c r="A3" s="4"/>
      <c r="B3" s="90" t="s">
        <v>12</v>
      </c>
      <c r="C3" s="90"/>
      <c r="D3" s="91" t="s">
        <v>184</v>
      </c>
      <c r="E3" s="91"/>
      <c r="F3" s="91"/>
      <c r="G3" s="91"/>
      <c r="H3" s="91"/>
      <c r="I3" s="14"/>
    </row>
    <row r="4" spans="1:9" s="3" customFormat="1" ht="16.8" thickTop="1" thickBot="1" x14ac:dyDescent="0.35">
      <c r="A4" s="4"/>
      <c r="B4" s="90" t="s">
        <v>13</v>
      </c>
      <c r="C4" s="90"/>
      <c r="D4" s="91" t="s">
        <v>190</v>
      </c>
      <c r="E4" s="91"/>
      <c r="F4" s="91"/>
      <c r="G4" s="91"/>
      <c r="H4" s="91"/>
      <c r="I4" s="14"/>
    </row>
    <row r="5" spans="1:9" s="3" customFormat="1" ht="16.8" thickTop="1" thickBot="1" x14ac:dyDescent="0.35">
      <c r="A5" s="4"/>
      <c r="B5" s="90" t="s">
        <v>4</v>
      </c>
      <c r="C5" s="90"/>
      <c r="D5" s="92" t="s">
        <v>51</v>
      </c>
      <c r="E5" s="92"/>
      <c r="F5" s="92"/>
      <c r="G5" s="92"/>
      <c r="H5" s="92"/>
      <c r="I5" s="14"/>
    </row>
    <row r="6" spans="1:9" s="3" customFormat="1" ht="16.8" thickTop="1" thickBot="1" x14ac:dyDescent="0.35">
      <c r="A6" s="4"/>
      <c r="B6" s="90" t="s">
        <v>6</v>
      </c>
      <c r="C6" s="90"/>
      <c r="D6" s="91" t="s">
        <v>185</v>
      </c>
      <c r="E6" s="91"/>
      <c r="F6" s="91"/>
      <c r="G6" s="91"/>
      <c r="H6" s="91"/>
      <c r="I6" s="14"/>
    </row>
    <row r="7" spans="1:9" s="3" customFormat="1" ht="16.8" thickTop="1" thickBot="1" x14ac:dyDescent="0.35">
      <c r="A7" s="4"/>
      <c r="B7" s="96" t="s">
        <v>7</v>
      </c>
      <c r="C7" s="97"/>
      <c r="D7" s="93"/>
      <c r="E7" s="94"/>
      <c r="F7" s="94"/>
      <c r="G7" s="94"/>
      <c r="H7" s="95"/>
      <c r="I7" s="14"/>
    </row>
    <row r="8" spans="1:9" s="3" customFormat="1" ht="16.8" thickTop="1" thickBot="1" x14ac:dyDescent="0.35">
      <c r="A8" s="4"/>
      <c r="B8" s="90" t="s">
        <v>192</v>
      </c>
      <c r="C8" s="90"/>
      <c r="D8" s="91" t="s">
        <v>191</v>
      </c>
      <c r="E8" s="91"/>
      <c r="F8" s="91"/>
      <c r="G8" s="91"/>
      <c r="H8" s="91"/>
      <c r="I8" s="14"/>
    </row>
    <row r="9" spans="1:9" s="3" customFormat="1" ht="16.8" thickTop="1" thickBot="1" x14ac:dyDescent="0.35">
      <c r="A9" s="4"/>
      <c r="B9" s="90" t="s">
        <v>8</v>
      </c>
      <c r="C9" s="90"/>
      <c r="D9" s="91" t="s">
        <v>186</v>
      </c>
      <c r="E9" s="91"/>
      <c r="F9" s="91"/>
      <c r="G9" s="91"/>
      <c r="H9" s="91"/>
      <c r="I9" s="14"/>
    </row>
    <row r="10" spans="1:9" s="3" customFormat="1" ht="16.8" thickTop="1" thickBot="1" x14ac:dyDescent="0.35">
      <c r="A10" s="4"/>
      <c r="B10" s="90" t="s">
        <v>9</v>
      </c>
      <c r="C10" s="90"/>
      <c r="D10" s="91" t="s">
        <v>185</v>
      </c>
      <c r="E10" s="91"/>
      <c r="F10" s="91"/>
      <c r="G10" s="91"/>
      <c r="H10" s="91"/>
      <c r="I10" s="14"/>
    </row>
    <row r="11" spans="1:9" s="3" customFormat="1" ht="16.8" thickTop="1" thickBot="1" x14ac:dyDescent="0.35">
      <c r="A11" s="4"/>
      <c r="B11" s="90" t="s">
        <v>16</v>
      </c>
      <c r="C11" s="90"/>
      <c r="D11" s="91">
        <v>8</v>
      </c>
      <c r="E11" s="91"/>
      <c r="F11" s="91"/>
      <c r="G11" s="91"/>
      <c r="H11" s="91"/>
      <c r="I11" s="14"/>
    </row>
    <row r="12" spans="1:9" s="3" customFormat="1" ht="16.8" thickTop="1" thickBot="1" x14ac:dyDescent="0.35">
      <c r="A12" s="4"/>
      <c r="B12" s="90" t="s">
        <v>15</v>
      </c>
      <c r="C12" s="90"/>
      <c r="D12" s="92">
        <v>5</v>
      </c>
      <c r="E12" s="92"/>
      <c r="F12" s="92"/>
      <c r="G12" s="92"/>
      <c r="H12" s="92"/>
      <c r="I12" s="14"/>
    </row>
    <row r="13" spans="1:9" s="3" customFormat="1" ht="16.8" thickTop="1" thickBot="1" x14ac:dyDescent="0.35">
      <c r="A13" s="4"/>
      <c r="B13" s="90" t="s">
        <v>14</v>
      </c>
      <c r="C13" s="90"/>
      <c r="D13" s="92">
        <v>5</v>
      </c>
      <c r="E13" s="92"/>
      <c r="F13" s="92"/>
      <c r="G13" s="92"/>
      <c r="H13" s="92"/>
      <c r="I13" s="14"/>
    </row>
    <row r="14" spans="1:9" s="3" customFormat="1" ht="16.8" thickTop="1" thickBot="1" x14ac:dyDescent="0.35">
      <c r="A14" s="4"/>
      <c r="B14" s="98" t="s">
        <v>17</v>
      </c>
      <c r="C14" s="98"/>
      <c r="D14" s="99"/>
      <c r="E14" s="99"/>
      <c r="F14" s="99"/>
      <c r="G14" s="99"/>
      <c r="H14" s="99"/>
      <c r="I14" s="14"/>
    </row>
    <row r="15" spans="1:9" ht="14.4" thickTop="1" thickBot="1" x14ac:dyDescent="0.35">
      <c r="A15" s="40"/>
      <c r="B15" s="7"/>
      <c r="C15" s="43"/>
      <c r="D15" s="43"/>
      <c r="E15" s="7"/>
      <c r="F15" s="7"/>
      <c r="G15" s="8"/>
      <c r="H15" s="41"/>
      <c r="I15" s="41"/>
    </row>
    <row r="16" spans="1:9" ht="14.4" thickTop="1" thickBot="1" x14ac:dyDescent="0.35">
      <c r="A16" s="40"/>
      <c r="B16" s="7"/>
      <c r="C16" s="43"/>
      <c r="D16" s="43"/>
      <c r="E16" s="7"/>
      <c r="F16" s="7"/>
      <c r="G16" s="8"/>
      <c r="H16" s="41"/>
      <c r="I16" s="41"/>
    </row>
    <row r="17" spans="1:9" ht="14.4" thickTop="1" thickBot="1" x14ac:dyDescent="0.35">
      <c r="A17" s="40"/>
      <c r="B17" s="7"/>
      <c r="C17" s="43"/>
      <c r="D17" s="43"/>
      <c r="E17" s="7"/>
      <c r="F17" s="7"/>
      <c r="G17" s="8"/>
      <c r="H17" s="41"/>
      <c r="I17" s="41"/>
    </row>
    <row r="18" spans="1:9" s="46" customFormat="1" ht="22.2" thickTop="1" thickBot="1" x14ac:dyDescent="0.35">
      <c r="A18" s="44"/>
      <c r="B18" s="80" t="s">
        <v>21</v>
      </c>
      <c r="C18" s="80"/>
      <c r="D18" s="80"/>
      <c r="E18" s="80"/>
      <c r="F18" s="80"/>
      <c r="G18" s="80"/>
      <c r="H18" s="80"/>
      <c r="I18" s="45"/>
    </row>
    <row r="19" spans="1:9" ht="14.4" thickTop="1" thickBot="1" x14ac:dyDescent="0.35">
      <c r="A19" s="40"/>
      <c r="B19" s="81" t="s">
        <v>35</v>
      </c>
      <c r="C19" s="81"/>
      <c r="D19" s="81"/>
      <c r="E19" s="81"/>
      <c r="F19" s="81"/>
      <c r="G19" s="81" t="s">
        <v>43</v>
      </c>
      <c r="H19" s="81"/>
      <c r="I19" s="41"/>
    </row>
    <row r="20" spans="1:9" ht="27.6" thickTop="1" thickBot="1" x14ac:dyDescent="0.35">
      <c r="A20" s="40"/>
      <c r="B20" s="11" t="s">
        <v>22</v>
      </c>
      <c r="C20" s="11" t="s">
        <v>31</v>
      </c>
      <c r="D20" s="11" t="s">
        <v>30</v>
      </c>
      <c r="E20" s="11" t="s">
        <v>1</v>
      </c>
      <c r="F20" s="11" t="s">
        <v>2</v>
      </c>
      <c r="G20" s="12" t="s">
        <v>2</v>
      </c>
      <c r="H20" s="12" t="s">
        <v>10</v>
      </c>
      <c r="I20" s="41"/>
    </row>
    <row r="21" spans="1:9" ht="14.4" thickTop="1" thickBot="1" x14ac:dyDescent="0.35">
      <c r="A21" s="40"/>
      <c r="B21" s="10">
        <v>1</v>
      </c>
      <c r="C21" s="37" t="s">
        <v>52</v>
      </c>
      <c r="D21" s="37" t="s">
        <v>53</v>
      </c>
      <c r="E21" s="22" t="s">
        <v>3</v>
      </c>
      <c r="F21" s="23">
        <v>1</v>
      </c>
      <c r="G21" s="69">
        <v>5</v>
      </c>
      <c r="H21" s="47"/>
      <c r="I21" s="41"/>
    </row>
    <row r="22" spans="1:9" ht="27.6" thickTop="1" thickBot="1" x14ac:dyDescent="0.35">
      <c r="A22" s="40"/>
      <c r="B22" s="10">
        <v>2</v>
      </c>
      <c r="C22" s="37" t="s">
        <v>54</v>
      </c>
      <c r="D22" s="37" t="s">
        <v>55</v>
      </c>
      <c r="E22" s="22" t="s">
        <v>3</v>
      </c>
      <c r="F22" s="23">
        <v>1</v>
      </c>
      <c r="G22" s="69">
        <v>5</v>
      </c>
      <c r="H22" s="47"/>
      <c r="I22" s="41"/>
    </row>
    <row r="23" spans="1:9" ht="67.2" thickTop="1" thickBot="1" x14ac:dyDescent="0.35">
      <c r="A23" s="40"/>
      <c r="B23" s="10">
        <v>4</v>
      </c>
      <c r="C23" s="37" t="s">
        <v>56</v>
      </c>
      <c r="D23" s="37" t="s">
        <v>93</v>
      </c>
      <c r="E23" s="22" t="s">
        <v>3</v>
      </c>
      <c r="F23" s="23">
        <v>1</v>
      </c>
      <c r="G23" s="69">
        <v>2</v>
      </c>
      <c r="H23" s="47"/>
      <c r="I23" s="41"/>
    </row>
    <row r="24" spans="1:9" ht="80.400000000000006" thickTop="1" thickBot="1" x14ac:dyDescent="0.35">
      <c r="A24" s="40"/>
      <c r="B24" s="10">
        <v>5</v>
      </c>
      <c r="C24" s="37" t="s">
        <v>57</v>
      </c>
      <c r="D24" s="37" t="s">
        <v>95</v>
      </c>
      <c r="E24" s="22" t="s">
        <v>3</v>
      </c>
      <c r="F24" s="23">
        <v>1</v>
      </c>
      <c r="G24" s="69">
        <v>1</v>
      </c>
      <c r="H24" s="47"/>
      <c r="I24" s="41"/>
    </row>
    <row r="25" spans="1:9" ht="54" thickTop="1" thickBot="1" x14ac:dyDescent="0.35">
      <c r="A25" s="40"/>
      <c r="B25" s="10">
        <v>6</v>
      </c>
      <c r="C25" s="37" t="s">
        <v>58</v>
      </c>
      <c r="D25" s="37" t="s">
        <v>96</v>
      </c>
      <c r="E25" s="22" t="s">
        <v>3</v>
      </c>
      <c r="F25" s="23">
        <v>1</v>
      </c>
      <c r="G25" s="69">
        <v>2</v>
      </c>
      <c r="H25" s="47"/>
      <c r="I25" s="41"/>
    </row>
    <row r="26" spans="1:9" ht="54" thickTop="1" thickBot="1" x14ac:dyDescent="0.35">
      <c r="A26" s="40"/>
      <c r="B26" s="10">
        <v>7</v>
      </c>
      <c r="C26" s="37" t="s">
        <v>59</v>
      </c>
      <c r="D26" s="37" t="s">
        <v>60</v>
      </c>
      <c r="E26" s="22" t="s">
        <v>3</v>
      </c>
      <c r="F26" s="23">
        <v>1</v>
      </c>
      <c r="G26" s="69">
        <v>5</v>
      </c>
      <c r="H26" s="47"/>
      <c r="I26" s="41"/>
    </row>
    <row r="27" spans="1:9" ht="93.6" thickTop="1" thickBot="1" x14ac:dyDescent="0.35">
      <c r="A27" s="40"/>
      <c r="B27" s="10">
        <v>8</v>
      </c>
      <c r="C27" s="37" t="s">
        <v>61</v>
      </c>
      <c r="D27" s="37" t="s">
        <v>62</v>
      </c>
      <c r="E27" s="22" t="s">
        <v>3</v>
      </c>
      <c r="F27" s="23">
        <v>1</v>
      </c>
      <c r="G27" s="69">
        <v>5</v>
      </c>
      <c r="H27" s="47"/>
      <c r="I27" s="41"/>
    </row>
    <row r="28" spans="1:9" ht="106.8" thickTop="1" thickBot="1" x14ac:dyDescent="0.35">
      <c r="A28" s="40"/>
      <c r="B28" s="10">
        <v>9</v>
      </c>
      <c r="C28" s="37" t="s">
        <v>63</v>
      </c>
      <c r="D28" s="37" t="s">
        <v>64</v>
      </c>
      <c r="E28" s="22" t="s">
        <v>3</v>
      </c>
      <c r="F28" s="23">
        <v>1</v>
      </c>
      <c r="G28" s="69">
        <v>5</v>
      </c>
      <c r="H28" s="47"/>
      <c r="I28" s="41"/>
    </row>
    <row r="29" spans="1:9" ht="40.799999999999997" thickTop="1" thickBot="1" x14ac:dyDescent="0.35">
      <c r="A29" s="40"/>
      <c r="B29" s="10">
        <v>10</v>
      </c>
      <c r="C29" s="37" t="s">
        <v>65</v>
      </c>
      <c r="D29" s="37" t="s">
        <v>66</v>
      </c>
      <c r="E29" s="22" t="s">
        <v>3</v>
      </c>
      <c r="F29" s="23">
        <v>1</v>
      </c>
      <c r="G29" s="69">
        <v>3</v>
      </c>
      <c r="H29" s="47"/>
      <c r="I29" s="41"/>
    </row>
    <row r="30" spans="1:9" ht="80.400000000000006" thickTop="1" thickBot="1" x14ac:dyDescent="0.35">
      <c r="A30" s="40"/>
      <c r="B30" s="10">
        <v>11</v>
      </c>
      <c r="C30" s="37" t="s">
        <v>67</v>
      </c>
      <c r="D30" s="31" t="s">
        <v>68</v>
      </c>
      <c r="E30" s="22" t="s">
        <v>3</v>
      </c>
      <c r="F30" s="23">
        <v>1</v>
      </c>
      <c r="G30" s="69">
        <v>5</v>
      </c>
      <c r="H30" s="47"/>
      <c r="I30" s="41"/>
    </row>
    <row r="31" spans="1:9" ht="93.6" thickTop="1" thickBot="1" x14ac:dyDescent="0.35">
      <c r="A31" s="40"/>
      <c r="B31" s="10">
        <v>12</v>
      </c>
      <c r="C31" s="37" t="s">
        <v>69</v>
      </c>
      <c r="D31" s="31" t="s">
        <v>70</v>
      </c>
      <c r="E31" s="22" t="s">
        <v>3</v>
      </c>
      <c r="F31" s="23">
        <v>1</v>
      </c>
      <c r="G31" s="69">
        <v>5</v>
      </c>
      <c r="H31" s="47"/>
      <c r="I31" s="41"/>
    </row>
    <row r="32" spans="1:9" ht="54" thickTop="1" thickBot="1" x14ac:dyDescent="0.35">
      <c r="A32" s="40"/>
      <c r="B32" s="10">
        <v>13</v>
      </c>
      <c r="C32" s="37" t="s">
        <v>71</v>
      </c>
      <c r="D32" s="31" t="s">
        <v>72</v>
      </c>
      <c r="E32" s="22" t="s">
        <v>3</v>
      </c>
      <c r="F32" s="23">
        <v>1</v>
      </c>
      <c r="G32" s="69">
        <v>5</v>
      </c>
      <c r="H32" s="47"/>
      <c r="I32" s="41"/>
    </row>
    <row r="33" spans="1:9" ht="106.8" thickTop="1" thickBot="1" x14ac:dyDescent="0.35">
      <c r="A33" s="40"/>
      <c r="B33" s="10">
        <v>14</v>
      </c>
      <c r="C33" s="37" t="s">
        <v>73</v>
      </c>
      <c r="D33" s="34" t="s">
        <v>74</v>
      </c>
      <c r="E33" s="22" t="s">
        <v>3</v>
      </c>
      <c r="F33" s="23">
        <v>1</v>
      </c>
      <c r="G33" s="69">
        <v>5</v>
      </c>
      <c r="H33" s="47"/>
      <c r="I33" s="41"/>
    </row>
    <row r="34" spans="1:9" ht="40.799999999999997" thickTop="1" thickBot="1" x14ac:dyDescent="0.35">
      <c r="A34" s="40"/>
      <c r="B34" s="10">
        <v>15</v>
      </c>
      <c r="C34" s="37" t="s">
        <v>75</v>
      </c>
      <c r="D34" s="34" t="s">
        <v>76</v>
      </c>
      <c r="E34" s="22" t="s">
        <v>3</v>
      </c>
      <c r="F34" s="23">
        <v>1</v>
      </c>
      <c r="G34" s="69">
        <v>5</v>
      </c>
      <c r="H34" s="47"/>
      <c r="I34" s="41"/>
    </row>
    <row r="35" spans="1:9" ht="27.6" thickTop="1" thickBot="1" x14ac:dyDescent="0.35">
      <c r="A35" s="40"/>
      <c r="B35" s="10">
        <v>16</v>
      </c>
      <c r="C35" s="37" t="s">
        <v>77</v>
      </c>
      <c r="D35" s="34" t="s">
        <v>78</v>
      </c>
      <c r="E35" s="22" t="s">
        <v>3</v>
      </c>
      <c r="F35" s="23">
        <v>1</v>
      </c>
      <c r="G35" s="69">
        <v>5</v>
      </c>
      <c r="H35" s="47"/>
      <c r="I35" s="41"/>
    </row>
    <row r="36" spans="1:9" ht="40.799999999999997" thickTop="1" thickBot="1" x14ac:dyDescent="0.35">
      <c r="A36" s="40"/>
      <c r="B36" s="10">
        <v>17</v>
      </c>
      <c r="C36" s="37" t="s">
        <v>79</v>
      </c>
      <c r="D36" s="34" t="s">
        <v>80</v>
      </c>
      <c r="E36" s="22" t="s">
        <v>3</v>
      </c>
      <c r="F36" s="23">
        <v>1</v>
      </c>
      <c r="G36" s="69">
        <v>5</v>
      </c>
      <c r="H36" s="47"/>
      <c r="I36" s="41"/>
    </row>
    <row r="37" spans="1:9" ht="27.6" thickTop="1" thickBot="1" x14ac:dyDescent="0.35">
      <c r="A37" s="40"/>
      <c r="B37" s="10">
        <v>18</v>
      </c>
      <c r="C37" s="37" t="s">
        <v>81</v>
      </c>
      <c r="D37" s="34" t="s">
        <v>82</v>
      </c>
      <c r="E37" s="22" t="s">
        <v>3</v>
      </c>
      <c r="F37" s="23">
        <v>1</v>
      </c>
      <c r="G37" s="69">
        <v>5</v>
      </c>
      <c r="H37" s="47"/>
      <c r="I37" s="41"/>
    </row>
    <row r="38" spans="1:9" ht="14.4" thickTop="1" thickBot="1" x14ac:dyDescent="0.35">
      <c r="A38" s="40"/>
      <c r="B38" s="10">
        <v>20</v>
      </c>
      <c r="C38" s="37" t="s">
        <v>83</v>
      </c>
      <c r="D38" s="48" t="s">
        <v>128</v>
      </c>
      <c r="E38" s="22" t="s">
        <v>3</v>
      </c>
      <c r="F38" s="23">
        <v>3</v>
      </c>
      <c r="G38" s="69">
        <v>15</v>
      </c>
      <c r="H38" s="47"/>
      <c r="I38" s="41"/>
    </row>
    <row r="39" spans="1:9" ht="80.400000000000006" thickTop="1" thickBot="1" x14ac:dyDescent="0.35">
      <c r="A39" s="40"/>
      <c r="B39" s="10">
        <v>21</v>
      </c>
      <c r="C39" s="37" t="s">
        <v>84</v>
      </c>
      <c r="D39" s="29" t="s">
        <v>85</v>
      </c>
      <c r="E39" s="22" t="s">
        <v>86</v>
      </c>
      <c r="F39" s="23">
        <v>1</v>
      </c>
      <c r="G39" s="69">
        <v>5</v>
      </c>
      <c r="H39" s="47"/>
      <c r="I39" s="41"/>
    </row>
    <row r="40" spans="1:9" ht="27.6" thickTop="1" thickBot="1" x14ac:dyDescent="0.35">
      <c r="A40" s="40"/>
      <c r="B40" s="10">
        <v>22</v>
      </c>
      <c r="C40" s="37" t="s">
        <v>87</v>
      </c>
      <c r="D40" s="29" t="s">
        <v>88</v>
      </c>
      <c r="E40" s="22" t="s">
        <v>3</v>
      </c>
      <c r="F40" s="22">
        <v>1</v>
      </c>
      <c r="G40" s="69">
        <v>5</v>
      </c>
      <c r="H40" s="47"/>
      <c r="I40" s="41"/>
    </row>
    <row r="41" spans="1:9" ht="120" thickTop="1" thickBot="1" x14ac:dyDescent="0.35">
      <c r="A41" s="40"/>
      <c r="B41" s="10">
        <v>23</v>
      </c>
      <c r="C41" s="37" t="s">
        <v>89</v>
      </c>
      <c r="D41" s="24" t="s">
        <v>90</v>
      </c>
      <c r="E41" s="15" t="s">
        <v>3</v>
      </c>
      <c r="F41" s="15">
        <v>1</v>
      </c>
      <c r="G41" s="69">
        <v>5</v>
      </c>
      <c r="H41" s="47"/>
      <c r="I41" s="41"/>
    </row>
    <row r="42" spans="1:9" ht="93.6" thickTop="1" thickBot="1" x14ac:dyDescent="0.35">
      <c r="A42" s="40"/>
      <c r="B42" s="10">
        <v>24</v>
      </c>
      <c r="C42" s="37" t="s">
        <v>91</v>
      </c>
      <c r="D42" s="31" t="s">
        <v>94</v>
      </c>
      <c r="E42" s="15" t="s">
        <v>3</v>
      </c>
      <c r="F42" s="15">
        <v>1</v>
      </c>
      <c r="G42" s="69">
        <v>5</v>
      </c>
      <c r="H42" s="47"/>
      <c r="I42" s="41"/>
    </row>
    <row r="43" spans="1:9" ht="93.6" thickTop="1" thickBot="1" x14ac:dyDescent="0.35">
      <c r="A43" s="40"/>
      <c r="B43" s="10">
        <v>25</v>
      </c>
      <c r="C43" s="37" t="s">
        <v>92</v>
      </c>
      <c r="D43" s="24" t="s">
        <v>97</v>
      </c>
      <c r="E43" s="15" t="s">
        <v>3</v>
      </c>
      <c r="F43" s="15">
        <v>1</v>
      </c>
      <c r="G43" s="19">
        <v>5</v>
      </c>
      <c r="H43" s="47"/>
      <c r="I43" s="41"/>
    </row>
    <row r="44" spans="1:9" ht="14.4" thickTop="1" thickBot="1" x14ac:dyDescent="0.35">
      <c r="A44" s="40"/>
      <c r="B44" s="81" t="s">
        <v>46</v>
      </c>
      <c r="C44" s="81"/>
      <c r="D44" s="81"/>
      <c r="E44" s="81"/>
      <c r="F44" s="81"/>
      <c r="G44" s="81" t="s">
        <v>47</v>
      </c>
      <c r="H44" s="81"/>
      <c r="I44" s="41"/>
    </row>
    <row r="45" spans="1:9" ht="27.6" thickTop="1" thickBot="1" x14ac:dyDescent="0.35">
      <c r="A45" s="40"/>
      <c r="B45" s="11" t="s">
        <v>22</v>
      </c>
      <c r="C45" s="11" t="s">
        <v>31</v>
      </c>
      <c r="D45" s="11" t="s">
        <v>30</v>
      </c>
      <c r="E45" s="11" t="s">
        <v>1</v>
      </c>
      <c r="F45" s="11" t="s">
        <v>2</v>
      </c>
      <c r="G45" s="12" t="s">
        <v>2</v>
      </c>
      <c r="H45" s="12" t="s">
        <v>10</v>
      </c>
      <c r="I45" s="41"/>
    </row>
    <row r="46" spans="1:9" ht="80.400000000000006" thickTop="1" thickBot="1" x14ac:dyDescent="0.35">
      <c r="A46" s="40"/>
      <c r="B46" s="15">
        <v>1</v>
      </c>
      <c r="C46" s="37" t="s">
        <v>98</v>
      </c>
      <c r="D46" s="27" t="s">
        <v>99</v>
      </c>
      <c r="E46" s="15" t="s">
        <v>3</v>
      </c>
      <c r="F46" s="15">
        <v>1</v>
      </c>
      <c r="G46" s="15">
        <v>5</v>
      </c>
      <c r="H46" s="12"/>
      <c r="I46" s="41"/>
    </row>
    <row r="47" spans="1:9" ht="54" thickTop="1" thickBot="1" x14ac:dyDescent="0.35">
      <c r="A47" s="40"/>
      <c r="B47" s="15">
        <v>2</v>
      </c>
      <c r="C47" s="28" t="s">
        <v>100</v>
      </c>
      <c r="D47" s="29" t="s">
        <v>101</v>
      </c>
      <c r="E47" s="22" t="s">
        <v>3</v>
      </c>
      <c r="F47" s="15">
        <v>1</v>
      </c>
      <c r="G47" s="67">
        <v>5</v>
      </c>
      <c r="H47" s="12"/>
      <c r="I47" s="41"/>
    </row>
    <row r="48" spans="1:9" ht="27.6" thickTop="1" thickBot="1" x14ac:dyDescent="0.35">
      <c r="A48" s="40"/>
      <c r="B48" s="36">
        <v>4</v>
      </c>
      <c r="C48" s="38" t="s">
        <v>102</v>
      </c>
      <c r="D48" s="29" t="s">
        <v>103</v>
      </c>
      <c r="E48" s="36" t="s">
        <v>3</v>
      </c>
      <c r="F48" s="36">
        <v>1</v>
      </c>
      <c r="G48" s="67">
        <v>3</v>
      </c>
      <c r="H48" s="12"/>
      <c r="I48" s="41"/>
    </row>
    <row r="49" spans="1:9" ht="14.4" thickTop="1" thickBot="1" x14ac:dyDescent="0.35">
      <c r="A49" s="40"/>
      <c r="B49" s="102" t="s">
        <v>36</v>
      </c>
      <c r="C49" s="102"/>
      <c r="D49" s="102"/>
      <c r="E49" s="102"/>
      <c r="F49" s="102"/>
      <c r="G49" s="102" t="s">
        <v>44</v>
      </c>
      <c r="H49" s="102"/>
      <c r="I49" s="41"/>
    </row>
    <row r="50" spans="1:9" ht="27.6" thickTop="1" thickBot="1" x14ac:dyDescent="0.35">
      <c r="A50" s="40"/>
      <c r="B50" s="39" t="s">
        <v>22</v>
      </c>
      <c r="C50" s="39" t="s">
        <v>31</v>
      </c>
      <c r="D50" s="39" t="s">
        <v>30</v>
      </c>
      <c r="E50" s="39" t="s">
        <v>1</v>
      </c>
      <c r="F50" s="11" t="s">
        <v>2</v>
      </c>
      <c r="G50" s="12" t="s">
        <v>2</v>
      </c>
      <c r="H50" s="12" t="s">
        <v>10</v>
      </c>
      <c r="I50" s="41"/>
    </row>
    <row r="51" spans="1:9" ht="27.6" thickTop="1" thickBot="1" x14ac:dyDescent="0.35">
      <c r="A51" s="40"/>
      <c r="B51" s="10">
        <v>1</v>
      </c>
      <c r="C51" s="37" t="s">
        <v>104</v>
      </c>
      <c r="D51" s="29" t="s">
        <v>105</v>
      </c>
      <c r="E51" s="22" t="s">
        <v>127</v>
      </c>
      <c r="F51" s="22">
        <v>100</v>
      </c>
      <c r="G51" s="22">
        <f>F51*12</f>
        <v>1200</v>
      </c>
      <c r="H51" s="47"/>
      <c r="I51" s="41"/>
    </row>
    <row r="52" spans="1:9" ht="14.4" thickTop="1" thickBot="1" x14ac:dyDescent="0.35">
      <c r="A52" s="40"/>
      <c r="B52" s="10">
        <v>2</v>
      </c>
      <c r="C52" s="37" t="s">
        <v>106</v>
      </c>
      <c r="D52" s="29" t="s">
        <v>107</v>
      </c>
      <c r="E52" s="22" t="s">
        <v>108</v>
      </c>
      <c r="F52" s="22">
        <v>0.14000000000000001</v>
      </c>
      <c r="G52" s="22">
        <f t="shared" ref="G52:G59" si="0">F52*12</f>
        <v>1.6800000000000002</v>
      </c>
      <c r="H52" s="47"/>
      <c r="I52" s="41"/>
    </row>
    <row r="53" spans="1:9" ht="14.4" thickTop="1" thickBot="1" x14ac:dyDescent="0.35">
      <c r="A53" s="40"/>
      <c r="B53" s="10">
        <v>3</v>
      </c>
      <c r="C53" s="37" t="s">
        <v>109</v>
      </c>
      <c r="D53" s="29" t="s">
        <v>110</v>
      </c>
      <c r="E53" s="22" t="s">
        <v>86</v>
      </c>
      <c r="F53" s="22">
        <v>0.2</v>
      </c>
      <c r="G53" s="22">
        <f t="shared" si="0"/>
        <v>2.4000000000000004</v>
      </c>
      <c r="H53" s="47"/>
      <c r="I53" s="41"/>
    </row>
    <row r="54" spans="1:9" ht="54" thickTop="1" thickBot="1" x14ac:dyDescent="0.35">
      <c r="A54" s="40"/>
      <c r="B54" s="10">
        <v>4</v>
      </c>
      <c r="C54" s="37" t="s">
        <v>111</v>
      </c>
      <c r="D54" s="29" t="s">
        <v>112</v>
      </c>
      <c r="E54" s="22" t="s">
        <v>86</v>
      </c>
      <c r="F54" s="22">
        <v>0.2</v>
      </c>
      <c r="G54" s="22">
        <f t="shared" si="0"/>
        <v>2.4000000000000004</v>
      </c>
      <c r="H54" s="47"/>
      <c r="I54" s="41"/>
    </row>
    <row r="55" spans="1:9" ht="13.5" customHeight="1" thickTop="1" thickBot="1" x14ac:dyDescent="0.35">
      <c r="A55" s="40"/>
      <c r="B55" s="10">
        <v>5</v>
      </c>
      <c r="C55" s="37" t="s">
        <v>126</v>
      </c>
      <c r="D55" s="29" t="s">
        <v>113</v>
      </c>
      <c r="E55" s="22" t="s">
        <v>114</v>
      </c>
      <c r="F55" s="22">
        <v>2</v>
      </c>
      <c r="G55" s="22">
        <f t="shared" si="0"/>
        <v>24</v>
      </c>
      <c r="H55" s="47"/>
      <c r="I55" s="41"/>
    </row>
    <row r="56" spans="1:9" ht="40.799999999999997" thickTop="1" thickBot="1" x14ac:dyDescent="0.35">
      <c r="A56" s="40"/>
      <c r="B56" s="10">
        <v>7</v>
      </c>
      <c r="C56" s="37" t="s">
        <v>115</v>
      </c>
      <c r="D56" s="29" t="s">
        <v>116</v>
      </c>
      <c r="E56" s="22" t="s">
        <v>117</v>
      </c>
      <c r="F56" s="22">
        <v>0.5</v>
      </c>
      <c r="G56" s="22">
        <f t="shared" si="0"/>
        <v>6</v>
      </c>
      <c r="H56" s="47"/>
      <c r="I56" s="41"/>
    </row>
    <row r="57" spans="1:9" ht="27.6" thickTop="1" thickBot="1" x14ac:dyDescent="0.35">
      <c r="A57" s="40"/>
      <c r="B57" s="10">
        <v>8</v>
      </c>
      <c r="C57" s="37" t="s">
        <v>118</v>
      </c>
      <c r="D57" s="29" t="s">
        <v>124</v>
      </c>
      <c r="E57" s="22" t="s">
        <v>119</v>
      </c>
      <c r="F57" s="22">
        <v>2</v>
      </c>
      <c r="G57" s="22">
        <v>10</v>
      </c>
      <c r="H57" s="47"/>
      <c r="I57" s="41"/>
    </row>
    <row r="58" spans="1:9" ht="27.6" thickTop="1" thickBot="1" x14ac:dyDescent="0.35">
      <c r="A58" s="40"/>
      <c r="B58" s="10">
        <v>10</v>
      </c>
      <c r="C58" s="37" t="s">
        <v>120</v>
      </c>
      <c r="D58" s="29" t="s">
        <v>125</v>
      </c>
      <c r="E58" s="22" t="s">
        <v>3</v>
      </c>
      <c r="F58" s="22">
        <v>1</v>
      </c>
      <c r="G58" s="22">
        <v>5</v>
      </c>
      <c r="H58" s="47"/>
      <c r="I58" s="41"/>
    </row>
    <row r="59" spans="1:9" ht="27.6" thickTop="1" thickBot="1" x14ac:dyDescent="0.35">
      <c r="A59" s="40"/>
      <c r="B59" s="10">
        <v>12</v>
      </c>
      <c r="C59" s="37" t="s">
        <v>121</v>
      </c>
      <c r="D59" s="49" t="s">
        <v>122</v>
      </c>
      <c r="E59" s="22" t="s">
        <v>123</v>
      </c>
      <c r="F59" s="22">
        <v>0.2</v>
      </c>
      <c r="G59" s="22">
        <f t="shared" si="0"/>
        <v>2.4000000000000004</v>
      </c>
      <c r="H59" s="47"/>
      <c r="I59" s="41"/>
    </row>
    <row r="60" spans="1:9" ht="14.4" thickTop="1" thickBot="1" x14ac:dyDescent="0.35">
      <c r="A60" s="40"/>
      <c r="B60" s="81" t="s">
        <v>37</v>
      </c>
      <c r="C60" s="81"/>
      <c r="D60" s="81"/>
      <c r="E60" s="81"/>
      <c r="F60" s="81"/>
      <c r="G60" s="81" t="s">
        <v>45</v>
      </c>
      <c r="H60" s="81"/>
      <c r="I60" s="41"/>
    </row>
    <row r="61" spans="1:9" ht="27.6" thickTop="1" thickBot="1" x14ac:dyDescent="0.35">
      <c r="A61" s="40"/>
      <c r="B61" s="39" t="s">
        <v>22</v>
      </c>
      <c r="C61" s="39" t="s">
        <v>31</v>
      </c>
      <c r="D61" s="39" t="s">
        <v>30</v>
      </c>
      <c r="E61" s="39" t="s">
        <v>1</v>
      </c>
      <c r="F61" s="11" t="s">
        <v>2</v>
      </c>
      <c r="G61" s="12" t="s">
        <v>2</v>
      </c>
      <c r="H61" s="12" t="s">
        <v>10</v>
      </c>
      <c r="I61" s="41"/>
    </row>
    <row r="62" spans="1:9" ht="27.6" thickTop="1" thickBot="1" x14ac:dyDescent="0.35">
      <c r="A62" s="40"/>
      <c r="B62" s="10">
        <v>1</v>
      </c>
      <c r="C62" s="59" t="s">
        <v>132</v>
      </c>
      <c r="D62" s="59" t="s">
        <v>133</v>
      </c>
      <c r="E62" s="10" t="s">
        <v>3</v>
      </c>
      <c r="F62" s="10">
        <v>1</v>
      </c>
      <c r="G62" s="21"/>
      <c r="H62" s="47"/>
      <c r="I62" s="41"/>
    </row>
    <row r="63" spans="1:9" ht="14.4" thickTop="1" thickBot="1" x14ac:dyDescent="0.35">
      <c r="A63" s="40"/>
      <c r="B63" s="10">
        <v>2</v>
      </c>
      <c r="C63" s="59" t="s">
        <v>129</v>
      </c>
      <c r="D63" s="59" t="s">
        <v>134</v>
      </c>
      <c r="E63" s="10" t="str">
        <f t="shared" ref="E63:F63" si="1">E62</f>
        <v>шт</v>
      </c>
      <c r="F63" s="10">
        <f t="shared" si="1"/>
        <v>1</v>
      </c>
      <c r="G63" s="68">
        <v>5</v>
      </c>
      <c r="H63" s="47"/>
      <c r="I63" s="41"/>
    </row>
    <row r="64" spans="1:9" ht="14.4" thickTop="1" thickBot="1" x14ac:dyDescent="0.35">
      <c r="A64" s="40"/>
      <c r="B64" s="15">
        <v>3</v>
      </c>
      <c r="C64" s="50" t="s">
        <v>130</v>
      </c>
      <c r="D64" s="33" t="s">
        <v>135</v>
      </c>
      <c r="E64" s="15" t="s">
        <v>3</v>
      </c>
      <c r="F64" s="15">
        <v>1</v>
      </c>
      <c r="G64" s="68">
        <v>5</v>
      </c>
      <c r="H64" s="47"/>
      <c r="I64" s="41"/>
    </row>
    <row r="65" spans="1:9" ht="27.6" thickTop="1" thickBot="1" x14ac:dyDescent="0.35">
      <c r="A65" s="40"/>
      <c r="B65" s="10">
        <v>4</v>
      </c>
      <c r="C65" s="53" t="s">
        <v>131</v>
      </c>
      <c r="D65" s="53" t="s">
        <v>136</v>
      </c>
      <c r="E65" s="10" t="s">
        <v>119</v>
      </c>
      <c r="F65" s="10">
        <v>10</v>
      </c>
      <c r="G65" s="68">
        <v>200</v>
      </c>
      <c r="H65" s="47"/>
      <c r="I65" s="41"/>
    </row>
    <row r="66" spans="1:9" ht="14.4" thickTop="1" thickBot="1" x14ac:dyDescent="0.35">
      <c r="A66" s="40"/>
      <c r="B66" s="81" t="s">
        <v>24</v>
      </c>
      <c r="C66" s="81"/>
      <c r="D66" s="81"/>
      <c r="E66" s="81"/>
      <c r="F66" s="81"/>
      <c r="G66" s="81"/>
      <c r="H66" s="81"/>
      <c r="I66" s="41"/>
    </row>
    <row r="67" spans="1:9" ht="14.4" thickTop="1" thickBot="1" x14ac:dyDescent="0.35">
      <c r="A67" s="40"/>
      <c r="B67" s="39" t="s">
        <v>22</v>
      </c>
      <c r="C67" s="101" t="s">
        <v>18</v>
      </c>
      <c r="D67" s="101"/>
      <c r="E67" s="79"/>
      <c r="F67" s="79"/>
      <c r="G67" s="84" t="s">
        <v>10</v>
      </c>
      <c r="H67" s="84"/>
      <c r="I67" s="41"/>
    </row>
    <row r="68" spans="1:9" ht="14.4" thickTop="1" thickBot="1" x14ac:dyDescent="0.35">
      <c r="A68" s="40"/>
      <c r="B68" s="10">
        <v>1</v>
      </c>
      <c r="C68" s="103" t="s">
        <v>137</v>
      </c>
      <c r="D68" s="104"/>
      <c r="E68" s="104"/>
      <c r="F68" s="105"/>
      <c r="G68" s="83"/>
      <c r="H68" s="83"/>
      <c r="I68" s="41"/>
    </row>
    <row r="69" spans="1:9" ht="14.4" thickTop="1" thickBot="1" x14ac:dyDescent="0.35">
      <c r="A69" s="40"/>
      <c r="B69" s="15">
        <v>2</v>
      </c>
      <c r="C69" s="106" t="s">
        <v>138</v>
      </c>
      <c r="D69" s="107"/>
      <c r="E69" s="107"/>
      <c r="F69" s="108"/>
      <c r="G69" s="83"/>
      <c r="H69" s="83"/>
      <c r="I69" s="41"/>
    </row>
    <row r="70" spans="1:9" ht="14.4" thickTop="1" thickBot="1" x14ac:dyDescent="0.35">
      <c r="A70" s="40"/>
      <c r="B70" s="15">
        <v>3</v>
      </c>
      <c r="C70" s="106" t="s">
        <v>139</v>
      </c>
      <c r="D70" s="107"/>
      <c r="E70" s="107"/>
      <c r="F70" s="108"/>
      <c r="G70" s="83"/>
      <c r="H70" s="83"/>
      <c r="I70" s="41"/>
    </row>
    <row r="71" spans="1:9" ht="14.4" thickTop="1" thickBot="1" x14ac:dyDescent="0.35">
      <c r="A71" s="40"/>
      <c r="B71" s="7"/>
      <c r="C71" s="43"/>
      <c r="D71" s="43"/>
      <c r="E71" s="43"/>
      <c r="F71" s="7"/>
      <c r="G71" s="6"/>
      <c r="H71" s="41"/>
      <c r="I71" s="41"/>
    </row>
    <row r="72" spans="1:9" ht="14.4" thickTop="1" thickBot="1" x14ac:dyDescent="0.35">
      <c r="A72" s="40"/>
      <c r="B72" s="7"/>
      <c r="C72" s="43"/>
      <c r="D72" s="43"/>
      <c r="E72" s="43"/>
      <c r="F72" s="7"/>
      <c r="G72" s="6"/>
      <c r="H72" s="41"/>
      <c r="I72" s="41"/>
    </row>
    <row r="73" spans="1:9" ht="14.4" thickTop="1" thickBot="1" x14ac:dyDescent="0.35">
      <c r="A73" s="40"/>
      <c r="B73" s="7"/>
      <c r="C73" s="43"/>
      <c r="D73" s="43"/>
      <c r="E73" s="43"/>
      <c r="F73" s="7"/>
      <c r="G73" s="6"/>
      <c r="H73" s="41"/>
      <c r="I73" s="41"/>
    </row>
    <row r="74" spans="1:9" s="3" customFormat="1" ht="21.6" thickTop="1" thickBot="1" x14ac:dyDescent="0.35">
      <c r="A74" s="40"/>
      <c r="B74" s="80" t="s">
        <v>33</v>
      </c>
      <c r="C74" s="80"/>
      <c r="D74" s="80"/>
      <c r="E74" s="80"/>
      <c r="F74" s="80"/>
      <c r="G74" s="80"/>
      <c r="H74" s="80"/>
      <c r="I74" s="14"/>
    </row>
    <row r="75" spans="1:9" ht="14.1" customHeight="1" thickTop="1" thickBot="1" x14ac:dyDescent="0.35">
      <c r="A75" s="40"/>
      <c r="B75" s="81" t="s">
        <v>38</v>
      </c>
      <c r="C75" s="81"/>
      <c r="D75" s="81"/>
      <c r="E75" s="81"/>
      <c r="F75" s="81"/>
      <c r="G75" s="81"/>
      <c r="H75" s="81"/>
      <c r="I75" s="41"/>
    </row>
    <row r="76" spans="1:9" ht="36.75" customHeight="1" thickTop="1" thickBot="1" x14ac:dyDescent="0.35">
      <c r="A76" s="40"/>
      <c r="B76" s="11" t="s">
        <v>22</v>
      </c>
      <c r="C76" s="11" t="s">
        <v>0</v>
      </c>
      <c r="D76" s="11" t="s">
        <v>30</v>
      </c>
      <c r="E76" s="11" t="s">
        <v>1</v>
      </c>
      <c r="F76" s="79" t="s">
        <v>2</v>
      </c>
      <c r="G76" s="79"/>
      <c r="H76" s="12" t="s">
        <v>10</v>
      </c>
      <c r="I76" s="41"/>
    </row>
    <row r="77" spans="1:9" ht="106.8" thickTop="1" thickBot="1" x14ac:dyDescent="0.35">
      <c r="A77" s="40"/>
      <c r="B77" s="62">
        <v>1</v>
      </c>
      <c r="C77" s="60" t="s">
        <v>140</v>
      </c>
      <c r="D77" s="64" t="s">
        <v>141</v>
      </c>
      <c r="E77" s="61" t="s">
        <v>3</v>
      </c>
      <c r="F77" s="85">
        <v>4</v>
      </c>
      <c r="G77" s="86"/>
      <c r="H77" s="12"/>
      <c r="I77" s="41"/>
    </row>
    <row r="78" spans="1:9" ht="40.799999999999997" thickTop="1" thickBot="1" x14ac:dyDescent="0.35">
      <c r="A78" s="40"/>
      <c r="B78" s="62">
        <v>2</v>
      </c>
      <c r="C78" s="63" t="s">
        <v>142</v>
      </c>
      <c r="D78" s="64" t="s">
        <v>157</v>
      </c>
      <c r="E78" s="61" t="s">
        <v>3</v>
      </c>
      <c r="F78" s="85">
        <v>2</v>
      </c>
      <c r="G78" s="86"/>
      <c r="H78" s="12"/>
      <c r="I78" s="41"/>
    </row>
    <row r="79" spans="1:9" ht="106.8" thickTop="1" thickBot="1" x14ac:dyDescent="0.35">
      <c r="A79" s="40"/>
      <c r="B79" s="62">
        <v>3</v>
      </c>
      <c r="C79" s="60" t="s">
        <v>73</v>
      </c>
      <c r="D79" s="64" t="s">
        <v>158</v>
      </c>
      <c r="E79" s="61" t="s">
        <v>3</v>
      </c>
      <c r="F79" s="85">
        <v>4</v>
      </c>
      <c r="G79" s="86"/>
      <c r="H79" s="12"/>
      <c r="I79" s="41"/>
    </row>
    <row r="80" spans="1:9" ht="40.799999999999997" thickTop="1" thickBot="1" x14ac:dyDescent="0.35">
      <c r="A80" s="40"/>
      <c r="B80" s="62">
        <v>4</v>
      </c>
      <c r="C80" s="63" t="s">
        <v>75</v>
      </c>
      <c r="D80" s="64" t="s">
        <v>76</v>
      </c>
      <c r="E80" s="61" t="s">
        <v>3</v>
      </c>
      <c r="F80" s="85">
        <v>4</v>
      </c>
      <c r="G80" s="86"/>
      <c r="H80" s="12"/>
      <c r="I80" s="41"/>
    </row>
    <row r="81" spans="1:9" ht="27.6" thickTop="1" thickBot="1" x14ac:dyDescent="0.35">
      <c r="A81" s="40"/>
      <c r="B81" s="62">
        <v>5</v>
      </c>
      <c r="C81" s="63" t="s">
        <v>143</v>
      </c>
      <c r="D81" s="64" t="s">
        <v>144</v>
      </c>
      <c r="E81" s="61" t="s">
        <v>3</v>
      </c>
      <c r="F81" s="85">
        <v>2</v>
      </c>
      <c r="G81" s="86"/>
      <c r="H81" s="12"/>
      <c r="I81" s="41"/>
    </row>
    <row r="82" spans="1:9" ht="14.4" thickTop="1" thickBot="1" x14ac:dyDescent="0.35">
      <c r="A82" s="40"/>
      <c r="B82" s="62">
        <v>6</v>
      </c>
      <c r="C82" s="63" t="s">
        <v>145</v>
      </c>
      <c r="D82" s="64" t="s">
        <v>146</v>
      </c>
      <c r="E82" s="61" t="s">
        <v>3</v>
      </c>
      <c r="F82" s="85">
        <v>4</v>
      </c>
      <c r="G82" s="86"/>
      <c r="H82" s="12"/>
      <c r="I82" s="41"/>
    </row>
    <row r="83" spans="1:9" ht="67.2" thickTop="1" thickBot="1" x14ac:dyDescent="0.35">
      <c r="A83" s="40"/>
      <c r="B83" s="62">
        <v>8</v>
      </c>
      <c r="C83" s="63" t="s">
        <v>147</v>
      </c>
      <c r="D83" s="64" t="s">
        <v>159</v>
      </c>
      <c r="E83" s="61" t="s">
        <v>3</v>
      </c>
      <c r="F83" s="85">
        <v>1</v>
      </c>
      <c r="G83" s="86"/>
      <c r="H83" s="12"/>
      <c r="I83" s="41"/>
    </row>
    <row r="84" spans="1:9" ht="67.2" thickTop="1" thickBot="1" x14ac:dyDescent="0.35">
      <c r="A84" s="40"/>
      <c r="B84" s="62">
        <v>9</v>
      </c>
      <c r="C84" s="63" t="s">
        <v>148</v>
      </c>
      <c r="D84" s="64" t="s">
        <v>160</v>
      </c>
      <c r="E84" s="61" t="s">
        <v>3</v>
      </c>
      <c r="F84" s="85">
        <v>4</v>
      </c>
      <c r="G84" s="86"/>
      <c r="H84" s="12"/>
      <c r="I84" s="41"/>
    </row>
    <row r="85" spans="1:9" ht="186" thickTop="1" thickBot="1" x14ac:dyDescent="0.35">
      <c r="A85" s="40"/>
      <c r="B85" s="15">
        <v>10</v>
      </c>
      <c r="C85" s="63" t="s">
        <v>149</v>
      </c>
      <c r="D85" s="33" t="s">
        <v>150</v>
      </c>
      <c r="E85" s="35" t="s">
        <v>3</v>
      </c>
      <c r="F85" s="77">
        <v>2</v>
      </c>
      <c r="G85" s="78"/>
      <c r="H85" s="12"/>
      <c r="I85" s="41"/>
    </row>
    <row r="86" spans="1:9" ht="14.4" thickTop="1" thickBot="1" x14ac:dyDescent="0.35">
      <c r="A86" s="40"/>
      <c r="B86" s="15">
        <v>11</v>
      </c>
      <c r="C86" s="63" t="s">
        <v>151</v>
      </c>
      <c r="D86" s="33" t="s">
        <v>134</v>
      </c>
      <c r="E86" s="35" t="str">
        <f t="shared" ref="E86" si="2">E85</f>
        <v>шт</v>
      </c>
      <c r="F86" s="77">
        <v>0</v>
      </c>
      <c r="G86" s="78"/>
      <c r="H86" s="12"/>
      <c r="I86" s="41"/>
    </row>
    <row r="87" spans="1:9" ht="14.4" thickTop="1" thickBot="1" x14ac:dyDescent="0.35">
      <c r="A87" s="40"/>
      <c r="B87" s="15">
        <v>12</v>
      </c>
      <c r="C87" s="63" t="s">
        <v>198</v>
      </c>
      <c r="D87" s="33" t="str">
        <f>D86</f>
        <v>Критически важные характеристики позиции отсутствуют</v>
      </c>
      <c r="E87" s="35" t="str">
        <f>E86</f>
        <v>шт</v>
      </c>
      <c r="F87" s="77">
        <v>3</v>
      </c>
      <c r="G87" s="78"/>
      <c r="H87" s="12"/>
      <c r="I87" s="41"/>
    </row>
    <row r="88" spans="1:9" ht="14.4" thickTop="1" thickBot="1" x14ac:dyDescent="0.35">
      <c r="A88" s="40"/>
      <c r="B88" s="15">
        <v>13</v>
      </c>
      <c r="C88" s="63" t="s">
        <v>152</v>
      </c>
      <c r="D88" s="33" t="s">
        <v>153</v>
      </c>
      <c r="E88" s="35" t="str">
        <f t="shared" ref="E88:E89" si="3">E87</f>
        <v>шт</v>
      </c>
      <c r="F88" s="77">
        <v>1</v>
      </c>
      <c r="G88" s="78"/>
      <c r="H88" s="12"/>
      <c r="I88" s="41"/>
    </row>
    <row r="89" spans="1:9" ht="14.4" thickTop="1" thickBot="1" x14ac:dyDescent="0.35">
      <c r="A89" s="40"/>
      <c r="B89" s="15">
        <v>14</v>
      </c>
      <c r="C89" s="63" t="s">
        <v>154</v>
      </c>
      <c r="D89" s="33" t="s">
        <v>155</v>
      </c>
      <c r="E89" s="35" t="str">
        <f t="shared" si="3"/>
        <v>шт</v>
      </c>
      <c r="F89" s="77">
        <v>1</v>
      </c>
      <c r="G89" s="78"/>
      <c r="H89" s="12"/>
      <c r="I89" s="41"/>
    </row>
    <row r="90" spans="1:9" ht="14.4" thickTop="1" thickBot="1" x14ac:dyDescent="0.35">
      <c r="A90" s="40"/>
      <c r="B90" s="10">
        <v>15</v>
      </c>
      <c r="C90" s="53" t="s">
        <v>156</v>
      </c>
      <c r="D90" s="33" t="str">
        <f>D87</f>
        <v>Критически важные характеристики позиции отсутствуют</v>
      </c>
      <c r="E90" s="10" t="str">
        <f>E86</f>
        <v>шт</v>
      </c>
      <c r="F90" s="88">
        <v>1</v>
      </c>
      <c r="G90" s="89"/>
      <c r="H90" s="12"/>
      <c r="I90" s="41"/>
    </row>
    <row r="91" spans="1:9" ht="14.1" customHeight="1" thickTop="1" thickBot="1" x14ac:dyDescent="0.35">
      <c r="A91" s="40"/>
      <c r="B91" s="111" t="s">
        <v>50</v>
      </c>
      <c r="C91" s="112"/>
      <c r="D91" s="112"/>
      <c r="E91" s="112"/>
      <c r="F91" s="112"/>
      <c r="G91" s="112"/>
      <c r="H91" s="113"/>
      <c r="I91" s="41"/>
    </row>
    <row r="92" spans="1:9" ht="27.6" thickTop="1" thickBot="1" x14ac:dyDescent="0.35">
      <c r="A92" s="40"/>
      <c r="B92" s="39" t="s">
        <v>22</v>
      </c>
      <c r="C92" s="39" t="s">
        <v>0</v>
      </c>
      <c r="D92" s="39" t="s">
        <v>30</v>
      </c>
      <c r="E92" s="39" t="s">
        <v>1</v>
      </c>
      <c r="F92" s="109" t="s">
        <v>2</v>
      </c>
      <c r="G92" s="110"/>
      <c r="H92" s="12" t="s">
        <v>10</v>
      </c>
      <c r="I92" s="41"/>
    </row>
    <row r="93" spans="1:9" ht="40.799999999999997" thickTop="1" thickBot="1" x14ac:dyDescent="0.35">
      <c r="A93" s="40"/>
      <c r="B93" s="15">
        <v>1</v>
      </c>
      <c r="C93" s="26" t="s">
        <v>163</v>
      </c>
      <c r="D93" s="31" t="s">
        <v>164</v>
      </c>
      <c r="E93" s="22" t="s">
        <v>3</v>
      </c>
      <c r="F93" s="73">
        <v>9</v>
      </c>
      <c r="G93" s="74"/>
      <c r="H93" s="47"/>
      <c r="I93" s="41"/>
    </row>
    <row r="94" spans="1:9" ht="14.4" thickTop="1" thickBot="1" x14ac:dyDescent="0.35">
      <c r="A94" s="40"/>
      <c r="B94" s="15">
        <v>3</v>
      </c>
      <c r="C94" s="26" t="s">
        <v>161</v>
      </c>
      <c r="D94" s="33" t="s">
        <v>134</v>
      </c>
      <c r="E94" s="35" t="s">
        <v>3</v>
      </c>
      <c r="F94" s="75">
        <v>12</v>
      </c>
      <c r="G94" s="76"/>
      <c r="H94" s="47"/>
      <c r="I94" s="41"/>
    </row>
    <row r="95" spans="1:9" ht="14.4" thickTop="1" thickBot="1" x14ac:dyDescent="0.35">
      <c r="A95" s="40"/>
      <c r="B95" s="15">
        <v>4</v>
      </c>
      <c r="C95" s="63" t="s">
        <v>162</v>
      </c>
      <c r="D95" s="33" t="s">
        <v>134</v>
      </c>
      <c r="E95" s="22" t="s">
        <v>3</v>
      </c>
      <c r="F95" s="73">
        <v>1</v>
      </c>
      <c r="G95" s="74"/>
      <c r="H95" s="47"/>
      <c r="I95" s="41"/>
    </row>
    <row r="96" spans="1:9" ht="14.4" thickTop="1" thickBot="1" x14ac:dyDescent="0.35">
      <c r="A96" s="40"/>
      <c r="B96" s="81" t="s">
        <v>25</v>
      </c>
      <c r="C96" s="81"/>
      <c r="D96" s="81"/>
      <c r="E96" s="81"/>
      <c r="F96" s="81"/>
      <c r="G96" s="81"/>
      <c r="H96" s="81"/>
      <c r="I96" s="41"/>
    </row>
    <row r="97" spans="1:9" ht="14.4" thickTop="1" thickBot="1" x14ac:dyDescent="0.35">
      <c r="A97" s="40"/>
      <c r="B97" s="39" t="s">
        <v>22</v>
      </c>
      <c r="C97" s="101" t="s">
        <v>18</v>
      </c>
      <c r="D97" s="101"/>
      <c r="E97" s="101"/>
      <c r="F97" s="101"/>
      <c r="G97" s="84" t="s">
        <v>10</v>
      </c>
      <c r="H97" s="84"/>
      <c r="I97" s="41"/>
    </row>
    <row r="98" spans="1:9" ht="14.4" thickTop="1" thickBot="1" x14ac:dyDescent="0.35">
      <c r="A98" s="40"/>
      <c r="B98" s="13">
        <v>1</v>
      </c>
      <c r="C98" s="82" t="s">
        <v>193</v>
      </c>
      <c r="D98" s="82"/>
      <c r="E98" s="82"/>
      <c r="F98" s="82"/>
      <c r="G98" s="87"/>
      <c r="H98" s="83"/>
      <c r="I98" s="41"/>
    </row>
    <row r="99" spans="1:9" ht="14.4" thickTop="1" thickBot="1" x14ac:dyDescent="0.35">
      <c r="A99" s="40"/>
      <c r="B99" s="13">
        <v>2</v>
      </c>
      <c r="C99" s="82" t="s">
        <v>165</v>
      </c>
      <c r="D99" s="82"/>
      <c r="E99" s="82"/>
      <c r="F99" s="82"/>
      <c r="G99" s="87"/>
      <c r="H99" s="83"/>
      <c r="I99" s="41"/>
    </row>
    <row r="100" spans="1:9" ht="14.4" thickTop="1" thickBot="1" x14ac:dyDescent="0.35">
      <c r="A100" s="40"/>
      <c r="B100" s="13">
        <v>3</v>
      </c>
      <c r="C100" s="82" t="s">
        <v>166</v>
      </c>
      <c r="D100" s="82"/>
      <c r="E100" s="82"/>
      <c r="F100" s="82"/>
      <c r="G100" s="87"/>
      <c r="H100" s="83"/>
      <c r="I100" s="41"/>
    </row>
    <row r="101" spans="1:9" ht="14.4" thickTop="1" thickBot="1" x14ac:dyDescent="0.35">
      <c r="A101" s="40"/>
      <c r="B101" s="65"/>
      <c r="C101" s="66"/>
      <c r="D101" s="66"/>
      <c r="E101" s="66"/>
      <c r="F101" s="65"/>
      <c r="G101" s="6"/>
      <c r="H101" s="41"/>
      <c r="I101" s="41"/>
    </row>
    <row r="102" spans="1:9" ht="14.4" thickTop="1" thickBot="1" x14ac:dyDescent="0.35">
      <c r="A102" s="40"/>
      <c r="B102" s="7"/>
      <c r="C102" s="43"/>
      <c r="D102" s="43"/>
      <c r="E102" s="43"/>
      <c r="F102" s="7"/>
      <c r="G102" s="6"/>
      <c r="H102" s="41"/>
      <c r="I102" s="41"/>
    </row>
    <row r="103" spans="1:9" ht="14.4" thickTop="1" thickBot="1" x14ac:dyDescent="0.35">
      <c r="A103" s="40"/>
      <c r="B103" s="7"/>
      <c r="C103" s="43"/>
      <c r="D103" s="43"/>
      <c r="E103" s="43"/>
      <c r="F103" s="7"/>
      <c r="G103" s="6"/>
      <c r="H103" s="41"/>
      <c r="I103" s="41"/>
    </row>
    <row r="104" spans="1:9" ht="21.6" thickTop="1" thickBot="1" x14ac:dyDescent="0.35">
      <c r="A104" s="40"/>
      <c r="B104" s="80" t="s">
        <v>34</v>
      </c>
      <c r="C104" s="80"/>
      <c r="D104" s="80"/>
      <c r="E104" s="80"/>
      <c r="F104" s="80"/>
      <c r="G104" s="80"/>
      <c r="H104" s="80"/>
      <c r="I104" s="41"/>
    </row>
    <row r="105" spans="1:9" ht="14.4" thickTop="1" thickBot="1" x14ac:dyDescent="0.35">
      <c r="A105" s="40"/>
      <c r="B105" s="81" t="s">
        <v>32</v>
      </c>
      <c r="C105" s="81"/>
      <c r="D105" s="81"/>
      <c r="E105" s="81"/>
      <c r="F105" s="81"/>
      <c r="G105" s="81"/>
      <c r="H105" s="81"/>
      <c r="I105" s="41"/>
    </row>
    <row r="106" spans="1:9" ht="27.6" thickTop="1" thickBot="1" x14ac:dyDescent="0.35">
      <c r="A106" s="40"/>
      <c r="B106" s="11" t="s">
        <v>22</v>
      </c>
      <c r="C106" s="11" t="s">
        <v>0</v>
      </c>
      <c r="D106" s="11" t="s">
        <v>30</v>
      </c>
      <c r="E106" s="11" t="s">
        <v>1</v>
      </c>
      <c r="F106" s="79" t="s">
        <v>2</v>
      </c>
      <c r="G106" s="79"/>
      <c r="H106" s="12" t="s">
        <v>10</v>
      </c>
      <c r="I106" s="41"/>
    </row>
    <row r="107" spans="1:9" ht="106.8" thickTop="1" thickBot="1" x14ac:dyDescent="0.35">
      <c r="A107" s="40"/>
      <c r="B107" s="62">
        <v>1</v>
      </c>
      <c r="C107" s="60" t="s">
        <v>140</v>
      </c>
      <c r="D107" s="64" t="s">
        <v>141</v>
      </c>
      <c r="E107" s="61" t="s">
        <v>3</v>
      </c>
      <c r="F107" s="85">
        <v>1</v>
      </c>
      <c r="G107" s="86"/>
      <c r="H107" s="47"/>
      <c r="I107" s="41"/>
    </row>
    <row r="108" spans="1:9" ht="106.8" thickTop="1" thickBot="1" x14ac:dyDescent="0.35">
      <c r="A108" s="40"/>
      <c r="B108" s="62">
        <v>2</v>
      </c>
      <c r="C108" s="60" t="s">
        <v>73</v>
      </c>
      <c r="D108" s="64" t="s">
        <v>158</v>
      </c>
      <c r="E108" s="61" t="s">
        <v>3</v>
      </c>
      <c r="F108" s="85">
        <v>1</v>
      </c>
      <c r="G108" s="86"/>
      <c r="H108" s="47"/>
      <c r="I108" s="41"/>
    </row>
    <row r="109" spans="1:9" ht="14.4" thickTop="1" thickBot="1" x14ac:dyDescent="0.35">
      <c r="A109" s="40"/>
      <c r="B109" s="62">
        <v>4</v>
      </c>
      <c r="C109" s="63" t="s">
        <v>145</v>
      </c>
      <c r="D109" s="64" t="s">
        <v>146</v>
      </c>
      <c r="E109" s="61" t="s">
        <v>3</v>
      </c>
      <c r="F109" s="85">
        <v>1</v>
      </c>
      <c r="G109" s="86"/>
      <c r="H109" s="47"/>
      <c r="I109" s="41"/>
    </row>
    <row r="110" spans="1:9" ht="186" thickTop="1" thickBot="1" x14ac:dyDescent="0.35">
      <c r="A110" s="40"/>
      <c r="B110" s="15">
        <v>6</v>
      </c>
      <c r="C110" s="63" t="s">
        <v>149</v>
      </c>
      <c r="D110" s="33" t="s">
        <v>150</v>
      </c>
      <c r="E110" s="35" t="s">
        <v>3</v>
      </c>
      <c r="F110" s="77">
        <v>1</v>
      </c>
      <c r="G110" s="78"/>
      <c r="H110" s="47"/>
      <c r="I110" s="41"/>
    </row>
    <row r="111" spans="1:9" ht="14.4" thickTop="1" thickBot="1" x14ac:dyDescent="0.35">
      <c r="A111" s="40"/>
      <c r="B111" s="15">
        <v>7</v>
      </c>
      <c r="C111" s="63" t="s">
        <v>151</v>
      </c>
      <c r="D111" s="33" t="s">
        <v>134</v>
      </c>
      <c r="E111" s="35" t="s">
        <v>3</v>
      </c>
      <c r="F111" s="77">
        <v>1</v>
      </c>
      <c r="G111" s="78"/>
      <c r="H111" s="47"/>
      <c r="I111" s="41"/>
    </row>
    <row r="112" spans="1:9" ht="14.4" thickTop="1" thickBot="1" x14ac:dyDescent="0.35">
      <c r="A112" s="40"/>
      <c r="B112" s="15">
        <v>8</v>
      </c>
      <c r="C112" s="63" t="s">
        <v>198</v>
      </c>
      <c r="D112" s="33" t="s">
        <v>134</v>
      </c>
      <c r="E112" s="35" t="s">
        <v>3</v>
      </c>
      <c r="F112" s="77">
        <v>1</v>
      </c>
      <c r="G112" s="78"/>
      <c r="H112" s="47"/>
      <c r="I112" s="41"/>
    </row>
    <row r="113" spans="1:9" ht="14.4" thickTop="1" thickBot="1" x14ac:dyDescent="0.35">
      <c r="A113" s="40"/>
      <c r="B113" s="81" t="s">
        <v>48</v>
      </c>
      <c r="C113" s="81"/>
      <c r="D113" s="81"/>
      <c r="E113" s="81"/>
      <c r="F113" s="81"/>
      <c r="G113" s="81"/>
      <c r="H113" s="81"/>
      <c r="I113" s="41"/>
    </row>
    <row r="114" spans="1:9" ht="27.6" thickTop="1" thickBot="1" x14ac:dyDescent="0.35">
      <c r="A114" s="40"/>
      <c r="B114" s="11" t="s">
        <v>22</v>
      </c>
      <c r="C114" s="11" t="s">
        <v>0</v>
      </c>
      <c r="D114" s="11" t="s">
        <v>30</v>
      </c>
      <c r="E114" s="11" t="s">
        <v>1</v>
      </c>
      <c r="F114" s="79" t="s">
        <v>2</v>
      </c>
      <c r="G114" s="79"/>
      <c r="H114" s="12" t="s">
        <v>10</v>
      </c>
      <c r="I114" s="41"/>
    </row>
    <row r="115" spans="1:9" ht="40.799999999999997" thickTop="1" thickBot="1" x14ac:dyDescent="0.35">
      <c r="A115" s="40"/>
      <c r="B115" s="15">
        <v>1</v>
      </c>
      <c r="C115" s="26" t="s">
        <v>163</v>
      </c>
      <c r="D115" s="31" t="s">
        <v>164</v>
      </c>
      <c r="E115" s="22" t="s">
        <v>3</v>
      </c>
      <c r="F115" s="73">
        <v>1</v>
      </c>
      <c r="G115" s="74"/>
      <c r="H115" s="12"/>
      <c r="I115" s="41"/>
    </row>
    <row r="116" spans="1:9" ht="14.4" thickTop="1" thickBot="1" x14ac:dyDescent="0.35">
      <c r="A116" s="40"/>
      <c r="B116" s="15">
        <v>3</v>
      </c>
      <c r="C116" s="26" t="s">
        <v>161</v>
      </c>
      <c r="D116" s="33" t="s">
        <v>134</v>
      </c>
      <c r="E116" s="35" t="s">
        <v>3</v>
      </c>
      <c r="F116" s="75">
        <v>1</v>
      </c>
      <c r="G116" s="76"/>
      <c r="H116" s="12"/>
      <c r="I116" s="41"/>
    </row>
    <row r="117" spans="1:9" ht="14.4" thickTop="1" thickBot="1" x14ac:dyDescent="0.35">
      <c r="A117" s="40"/>
      <c r="B117" s="81" t="s">
        <v>26</v>
      </c>
      <c r="C117" s="81"/>
      <c r="D117" s="81"/>
      <c r="E117" s="81"/>
      <c r="F117" s="81"/>
      <c r="G117" s="81"/>
      <c r="H117" s="81"/>
      <c r="I117" s="41"/>
    </row>
    <row r="118" spans="1:9" ht="14.4" thickTop="1" thickBot="1" x14ac:dyDescent="0.35">
      <c r="A118" s="40"/>
      <c r="B118" s="11" t="s">
        <v>22</v>
      </c>
      <c r="C118" s="79" t="s">
        <v>18</v>
      </c>
      <c r="D118" s="79"/>
      <c r="E118" s="79"/>
      <c r="F118" s="79"/>
      <c r="G118" s="84" t="s">
        <v>10</v>
      </c>
      <c r="H118" s="84"/>
      <c r="I118" s="41"/>
    </row>
    <row r="119" spans="1:9" ht="14.4" thickTop="1" thickBot="1" x14ac:dyDescent="0.35">
      <c r="A119" s="40"/>
      <c r="B119" s="13">
        <v>1</v>
      </c>
      <c r="C119" s="82" t="s">
        <v>167</v>
      </c>
      <c r="D119" s="82"/>
      <c r="E119" s="82"/>
      <c r="F119" s="82"/>
      <c r="G119" s="83"/>
      <c r="H119" s="83"/>
      <c r="I119" s="41"/>
    </row>
    <row r="120" spans="1:9" ht="14.4" thickTop="1" thickBot="1" x14ac:dyDescent="0.35">
      <c r="A120" s="40"/>
      <c r="B120" s="13">
        <v>2</v>
      </c>
      <c r="C120" s="82" t="s">
        <v>168</v>
      </c>
      <c r="D120" s="82"/>
      <c r="E120" s="82"/>
      <c r="F120" s="82"/>
      <c r="G120" s="83"/>
      <c r="H120" s="83"/>
      <c r="I120" s="41"/>
    </row>
    <row r="121" spans="1:9" ht="14.4" thickTop="1" thickBot="1" x14ac:dyDescent="0.35">
      <c r="A121" s="40"/>
      <c r="B121" s="13">
        <v>3</v>
      </c>
      <c r="C121" s="82" t="s">
        <v>166</v>
      </c>
      <c r="D121" s="82"/>
      <c r="E121" s="82"/>
      <c r="F121" s="82"/>
      <c r="G121" s="83"/>
      <c r="H121" s="83"/>
      <c r="I121" s="41"/>
    </row>
    <row r="122" spans="1:9" ht="14.4" thickTop="1" thickBot="1" x14ac:dyDescent="0.35">
      <c r="A122" s="40"/>
      <c r="B122" s="7"/>
      <c r="C122" s="43"/>
      <c r="D122" s="43"/>
      <c r="E122" s="43"/>
      <c r="F122" s="7"/>
      <c r="G122" s="6"/>
      <c r="H122" s="41"/>
      <c r="I122" s="41"/>
    </row>
    <row r="123" spans="1:9" ht="21.6" thickTop="1" thickBot="1" x14ac:dyDescent="0.35">
      <c r="A123" s="40"/>
      <c r="B123" s="80" t="s">
        <v>19</v>
      </c>
      <c r="C123" s="80"/>
      <c r="D123" s="80"/>
      <c r="E123" s="80"/>
      <c r="F123" s="80"/>
      <c r="G123" s="80"/>
      <c r="H123" s="80"/>
      <c r="I123" s="41"/>
    </row>
    <row r="124" spans="1:9" ht="14.4" thickTop="1" thickBot="1" x14ac:dyDescent="0.35">
      <c r="A124" s="40"/>
      <c r="B124" s="81" t="s">
        <v>39</v>
      </c>
      <c r="C124" s="81"/>
      <c r="D124" s="81"/>
      <c r="E124" s="81"/>
      <c r="F124" s="81"/>
      <c r="G124" s="81"/>
      <c r="H124" s="81"/>
      <c r="I124" s="41"/>
    </row>
    <row r="125" spans="1:9" ht="27.6" thickTop="1" thickBot="1" x14ac:dyDescent="0.35">
      <c r="A125" s="40"/>
      <c r="B125" s="11" t="s">
        <v>22</v>
      </c>
      <c r="C125" s="11" t="s">
        <v>0</v>
      </c>
      <c r="D125" s="11" t="s">
        <v>30</v>
      </c>
      <c r="E125" s="11" t="s">
        <v>1</v>
      </c>
      <c r="F125" s="79" t="s">
        <v>2</v>
      </c>
      <c r="G125" s="79"/>
      <c r="H125" s="12" t="s">
        <v>10</v>
      </c>
      <c r="I125" s="41"/>
    </row>
    <row r="126" spans="1:9" ht="14.4" thickTop="1" thickBot="1" x14ac:dyDescent="0.35">
      <c r="A126" s="40"/>
      <c r="B126" s="15">
        <v>1</v>
      </c>
      <c r="C126" s="63" t="s">
        <v>182</v>
      </c>
      <c r="D126" s="33" t="s">
        <v>134</v>
      </c>
      <c r="E126" s="35" t="s">
        <v>3</v>
      </c>
      <c r="F126" s="77">
        <v>1</v>
      </c>
      <c r="G126" s="78"/>
      <c r="H126" s="47"/>
      <c r="I126" s="41"/>
    </row>
    <row r="127" spans="1:9" ht="14.4" thickTop="1" thickBot="1" x14ac:dyDescent="0.35">
      <c r="A127" s="40"/>
      <c r="B127" s="81" t="s">
        <v>49</v>
      </c>
      <c r="C127" s="81"/>
      <c r="D127" s="81"/>
      <c r="E127" s="81"/>
      <c r="F127" s="81"/>
      <c r="G127" s="81"/>
      <c r="H127" s="81"/>
      <c r="I127" s="41"/>
    </row>
    <row r="128" spans="1:9" ht="27.6" thickTop="1" thickBot="1" x14ac:dyDescent="0.35">
      <c r="A128" s="40"/>
      <c r="B128" s="11" t="s">
        <v>22</v>
      </c>
      <c r="C128" s="11" t="s">
        <v>0</v>
      </c>
      <c r="D128" s="11" t="s">
        <v>30</v>
      </c>
      <c r="E128" s="11" t="s">
        <v>1</v>
      </c>
      <c r="F128" s="79" t="s">
        <v>2</v>
      </c>
      <c r="G128" s="79"/>
      <c r="H128" s="12" t="s">
        <v>10</v>
      </c>
      <c r="I128" s="41"/>
    </row>
    <row r="129" spans="1:9" ht="40.799999999999997" thickTop="1" thickBot="1" x14ac:dyDescent="0.35">
      <c r="A129" s="40"/>
      <c r="B129" s="15">
        <v>1</v>
      </c>
      <c r="C129" s="26" t="s">
        <v>163</v>
      </c>
      <c r="D129" s="31" t="s">
        <v>164</v>
      </c>
      <c r="E129" s="22" t="s">
        <v>3</v>
      </c>
      <c r="F129" s="73">
        <v>3</v>
      </c>
      <c r="G129" s="74"/>
      <c r="H129" s="12"/>
      <c r="I129" s="41"/>
    </row>
    <row r="130" spans="1:9" ht="14.4" thickTop="1" thickBot="1" x14ac:dyDescent="0.35">
      <c r="A130" s="40"/>
      <c r="B130" s="15">
        <v>2</v>
      </c>
      <c r="C130" s="26" t="s">
        <v>161</v>
      </c>
      <c r="D130" s="33" t="s">
        <v>134</v>
      </c>
      <c r="E130" s="35" t="s">
        <v>3</v>
      </c>
      <c r="F130" s="75">
        <v>5</v>
      </c>
      <c r="G130" s="76"/>
      <c r="H130" s="12"/>
      <c r="I130" s="41"/>
    </row>
    <row r="131" spans="1:9" ht="14.4" thickTop="1" thickBot="1" x14ac:dyDescent="0.35">
      <c r="A131" s="40"/>
      <c r="B131" s="67">
        <v>3</v>
      </c>
      <c r="C131" s="26" t="s">
        <v>195</v>
      </c>
      <c r="D131" s="33" t="s">
        <v>134</v>
      </c>
      <c r="E131" s="35" t="s">
        <v>3</v>
      </c>
      <c r="F131" s="75">
        <v>1</v>
      </c>
      <c r="G131" s="76"/>
      <c r="H131" s="70"/>
      <c r="I131" s="41"/>
    </row>
    <row r="132" spans="1:9" ht="14.4" thickTop="1" thickBot="1" x14ac:dyDescent="0.35">
      <c r="A132" s="40"/>
      <c r="B132" s="15">
        <v>4</v>
      </c>
      <c r="C132" s="63" t="s">
        <v>194</v>
      </c>
      <c r="D132" s="33" t="s">
        <v>134</v>
      </c>
      <c r="E132" s="22" t="s">
        <v>3</v>
      </c>
      <c r="F132" s="73">
        <v>1</v>
      </c>
      <c r="G132" s="74"/>
      <c r="H132" s="12"/>
      <c r="I132" s="41"/>
    </row>
    <row r="133" spans="1:9" ht="14.4" thickTop="1" thickBot="1" x14ac:dyDescent="0.35">
      <c r="A133" s="40"/>
      <c r="B133" s="81" t="s">
        <v>27</v>
      </c>
      <c r="C133" s="81"/>
      <c r="D133" s="81"/>
      <c r="E133" s="81"/>
      <c r="F133" s="81"/>
      <c r="G133" s="81"/>
      <c r="H133" s="81"/>
      <c r="I133" s="41"/>
    </row>
    <row r="134" spans="1:9" ht="14.4" thickTop="1" thickBot="1" x14ac:dyDescent="0.35">
      <c r="A134" s="40"/>
      <c r="B134" s="11" t="s">
        <v>22</v>
      </c>
      <c r="C134" s="79" t="s">
        <v>18</v>
      </c>
      <c r="D134" s="79"/>
      <c r="E134" s="79"/>
      <c r="F134" s="79"/>
      <c r="G134" s="84" t="s">
        <v>10</v>
      </c>
      <c r="H134" s="84"/>
      <c r="I134" s="41"/>
    </row>
    <row r="135" spans="1:9" ht="14.4" thickTop="1" thickBot="1" x14ac:dyDescent="0.35">
      <c r="A135" s="40"/>
      <c r="B135" s="13">
        <v>1</v>
      </c>
      <c r="C135" s="82" t="s">
        <v>180</v>
      </c>
      <c r="D135" s="82"/>
      <c r="E135" s="82"/>
      <c r="F135" s="82"/>
      <c r="G135" s="84" t="s">
        <v>11</v>
      </c>
      <c r="H135" s="84"/>
      <c r="I135" s="41"/>
    </row>
    <row r="136" spans="1:9" ht="14.4" thickTop="1" thickBot="1" x14ac:dyDescent="0.35">
      <c r="A136" s="40"/>
      <c r="B136" s="13">
        <v>2</v>
      </c>
      <c r="C136" s="82" t="s">
        <v>181</v>
      </c>
      <c r="D136" s="82"/>
      <c r="E136" s="82"/>
      <c r="F136" s="82"/>
      <c r="G136" s="84"/>
      <c r="H136" s="84"/>
      <c r="I136" s="41"/>
    </row>
    <row r="137" spans="1:9" ht="14.4" thickTop="1" thickBot="1" x14ac:dyDescent="0.35">
      <c r="A137" s="40"/>
      <c r="B137" s="7"/>
      <c r="C137" s="43"/>
      <c r="D137" s="43"/>
      <c r="E137" s="43"/>
      <c r="F137" s="7"/>
      <c r="G137" s="6"/>
      <c r="H137" s="41"/>
      <c r="I137" s="41"/>
    </row>
    <row r="138" spans="1:9" ht="14.4" thickTop="1" thickBot="1" x14ac:dyDescent="0.35">
      <c r="A138" s="40"/>
      <c r="B138" s="5"/>
      <c r="C138" s="41"/>
      <c r="D138" s="41"/>
      <c r="E138" s="41"/>
      <c r="F138" s="5"/>
      <c r="G138" s="6"/>
      <c r="H138" s="41"/>
      <c r="I138" s="41"/>
    </row>
    <row r="139" spans="1:9" ht="14.4" thickTop="1" thickBot="1" x14ac:dyDescent="0.35">
      <c r="A139" s="40"/>
      <c r="B139" s="115" t="s">
        <v>40</v>
      </c>
      <c r="C139" s="115"/>
      <c r="D139" s="115"/>
      <c r="E139" s="115"/>
      <c r="F139" s="115"/>
      <c r="G139" s="115"/>
      <c r="H139" s="115"/>
      <c r="I139" s="41"/>
    </row>
    <row r="140" spans="1:9" ht="27.6" thickTop="1" thickBot="1" x14ac:dyDescent="0.35">
      <c r="A140" s="40"/>
      <c r="B140" s="39" t="s">
        <v>22</v>
      </c>
      <c r="C140" s="39" t="s">
        <v>0</v>
      </c>
      <c r="D140" s="39" t="s">
        <v>30</v>
      </c>
      <c r="E140" s="39" t="s">
        <v>1</v>
      </c>
      <c r="F140" s="101" t="s">
        <v>2</v>
      </c>
      <c r="G140" s="79"/>
      <c r="H140" s="12" t="s">
        <v>10</v>
      </c>
      <c r="I140" s="41"/>
    </row>
    <row r="141" spans="1:9" ht="14.4" thickTop="1" thickBot="1" x14ac:dyDescent="0.35">
      <c r="A141" s="40"/>
      <c r="B141" s="13">
        <v>1</v>
      </c>
      <c r="C141" s="9" t="s">
        <v>169</v>
      </c>
      <c r="D141" s="9" t="s">
        <v>178</v>
      </c>
      <c r="E141" s="23" t="s">
        <v>119</v>
      </c>
      <c r="F141" s="15">
        <v>15</v>
      </c>
      <c r="G141" s="20"/>
      <c r="H141" s="12"/>
      <c r="I141" s="41"/>
    </row>
    <row r="142" spans="1:9" ht="14.4" thickTop="1" thickBot="1" x14ac:dyDescent="0.35">
      <c r="A142" s="40"/>
      <c r="B142" s="13">
        <v>2</v>
      </c>
      <c r="C142" s="9" t="s">
        <v>170</v>
      </c>
      <c r="D142" s="33" t="s">
        <v>134</v>
      </c>
      <c r="E142" s="23" t="s">
        <v>119</v>
      </c>
      <c r="F142" s="15">
        <v>15</v>
      </c>
      <c r="G142" s="20"/>
      <c r="H142" s="12"/>
      <c r="I142" s="41"/>
    </row>
    <row r="143" spans="1:9" ht="14.4" thickTop="1" thickBot="1" x14ac:dyDescent="0.35">
      <c r="A143" s="40"/>
      <c r="B143" s="13">
        <v>3</v>
      </c>
      <c r="C143" s="9" t="s">
        <v>171</v>
      </c>
      <c r="D143" s="33" t="s">
        <v>134</v>
      </c>
      <c r="E143" s="23" t="s">
        <v>172</v>
      </c>
      <c r="F143" s="15">
        <v>2</v>
      </c>
      <c r="G143" s="20"/>
      <c r="H143" s="12"/>
      <c r="I143" s="41"/>
    </row>
    <row r="144" spans="1:9" ht="14.4" thickTop="1" thickBot="1" x14ac:dyDescent="0.35">
      <c r="A144" s="40"/>
      <c r="B144" s="13">
        <v>4</v>
      </c>
      <c r="C144" s="9" t="s">
        <v>173</v>
      </c>
      <c r="D144" s="33" t="s">
        <v>134</v>
      </c>
      <c r="E144" s="23" t="s">
        <v>119</v>
      </c>
      <c r="F144" s="15">
        <v>1</v>
      </c>
      <c r="G144" s="20"/>
      <c r="H144" s="12"/>
      <c r="I144" s="41"/>
    </row>
    <row r="145" spans="1:9" ht="14.4" thickTop="1" thickBot="1" x14ac:dyDescent="0.35">
      <c r="A145" s="40"/>
      <c r="B145" s="13">
        <v>5</v>
      </c>
      <c r="C145" s="9" t="s">
        <v>174</v>
      </c>
      <c r="D145" s="33" t="s">
        <v>134</v>
      </c>
      <c r="E145" s="23" t="s">
        <v>119</v>
      </c>
      <c r="F145" s="15">
        <v>5</v>
      </c>
      <c r="G145" s="20"/>
      <c r="H145" s="12"/>
      <c r="I145" s="41"/>
    </row>
    <row r="146" spans="1:9" ht="14.4" thickTop="1" thickBot="1" x14ac:dyDescent="0.35">
      <c r="A146" s="40"/>
      <c r="B146" s="13">
        <v>6</v>
      </c>
      <c r="C146" s="9" t="s">
        <v>175</v>
      </c>
      <c r="D146" s="33" t="s">
        <v>134</v>
      </c>
      <c r="E146" s="23" t="s">
        <v>119</v>
      </c>
      <c r="F146" s="15">
        <v>1</v>
      </c>
      <c r="G146" s="20"/>
      <c r="H146" s="12"/>
      <c r="I146" s="41"/>
    </row>
    <row r="147" spans="1:9" ht="14.4" thickTop="1" thickBot="1" x14ac:dyDescent="0.35">
      <c r="A147" s="40"/>
      <c r="B147" s="13">
        <v>7</v>
      </c>
      <c r="C147" s="9" t="str">
        <f>[1]Лист1!$C$220</f>
        <v>Нож канцелярский</v>
      </c>
      <c r="D147" s="33" t="s">
        <v>134</v>
      </c>
      <c r="E147" s="23" t="s">
        <v>119</v>
      </c>
      <c r="F147" s="15">
        <v>1</v>
      </c>
      <c r="G147" s="20"/>
      <c r="H147" s="12"/>
      <c r="I147" s="41"/>
    </row>
    <row r="148" spans="1:9" ht="14.4" thickTop="1" thickBot="1" x14ac:dyDescent="0.35">
      <c r="A148" s="40"/>
      <c r="B148" s="13">
        <v>8</v>
      </c>
      <c r="C148" s="9" t="str">
        <f>[1]Лист1!$C$209</f>
        <v xml:space="preserve">Скотч прозрачный </v>
      </c>
      <c r="D148" s="33" t="s">
        <v>134</v>
      </c>
      <c r="E148" s="23" t="str">
        <f t="shared" ref="E148:F148" si="4">E147</f>
        <v>шт.</v>
      </c>
      <c r="F148" s="15">
        <f t="shared" si="4"/>
        <v>1</v>
      </c>
      <c r="G148" s="20"/>
      <c r="H148" s="12"/>
      <c r="I148" s="41"/>
    </row>
    <row r="149" spans="1:9" ht="14.4" thickTop="1" thickBot="1" x14ac:dyDescent="0.35">
      <c r="A149" s="40"/>
      <c r="B149" s="13">
        <v>9</v>
      </c>
      <c r="C149" s="9" t="s">
        <v>176</v>
      </c>
      <c r="D149" s="33" t="s">
        <v>134</v>
      </c>
      <c r="E149" s="23" t="s">
        <v>172</v>
      </c>
      <c r="F149" s="15">
        <v>1</v>
      </c>
      <c r="G149" s="20"/>
      <c r="H149" s="12"/>
      <c r="I149" s="41"/>
    </row>
    <row r="150" spans="1:9" ht="14.4" thickTop="1" thickBot="1" x14ac:dyDescent="0.35">
      <c r="A150" s="40"/>
      <c r="B150" s="13">
        <v>10</v>
      </c>
      <c r="C150" s="9" t="s">
        <v>179</v>
      </c>
      <c r="D150" s="33" t="s">
        <v>134</v>
      </c>
      <c r="E150" s="23" t="s">
        <v>119</v>
      </c>
      <c r="F150" s="15">
        <v>1</v>
      </c>
      <c r="G150" s="20"/>
      <c r="H150" s="12"/>
      <c r="I150" s="41"/>
    </row>
    <row r="151" spans="1:9" ht="14.4" thickTop="1" thickBot="1" x14ac:dyDescent="0.3">
      <c r="A151" s="40"/>
      <c r="B151" s="13">
        <v>11</v>
      </c>
      <c r="C151" s="9" t="s">
        <v>196</v>
      </c>
      <c r="D151" s="72" t="s">
        <v>197</v>
      </c>
      <c r="E151" s="23" t="s">
        <v>119</v>
      </c>
      <c r="F151" s="67">
        <v>1</v>
      </c>
      <c r="G151" s="71"/>
      <c r="H151" s="70"/>
      <c r="I151" s="41"/>
    </row>
    <row r="152" spans="1:9" ht="14.4" thickTop="1" thickBot="1" x14ac:dyDescent="0.35">
      <c r="A152" s="40"/>
      <c r="B152" s="13">
        <v>12</v>
      </c>
      <c r="C152" s="9" t="s">
        <v>177</v>
      </c>
      <c r="D152" s="33" t="s">
        <v>134</v>
      </c>
      <c r="E152" s="23" t="s">
        <v>172</v>
      </c>
      <c r="F152" s="15">
        <v>1</v>
      </c>
      <c r="G152" s="20"/>
      <c r="H152" s="12"/>
      <c r="I152" s="41"/>
    </row>
    <row r="153" spans="1:9" ht="14.4" thickTop="1" thickBot="1" x14ac:dyDescent="0.35">
      <c r="A153" s="40"/>
      <c r="B153" s="5"/>
      <c r="C153" s="41"/>
      <c r="D153" s="41"/>
      <c r="E153" s="41"/>
      <c r="F153" s="5"/>
      <c r="G153" s="6"/>
      <c r="H153" s="41"/>
      <c r="I153" s="41"/>
    </row>
    <row r="154" spans="1:9" ht="14.4" thickTop="1" thickBot="1" x14ac:dyDescent="0.35">
      <c r="A154" s="40"/>
      <c r="B154" s="115" t="s">
        <v>29</v>
      </c>
      <c r="C154" s="115"/>
      <c r="D154" s="115"/>
      <c r="E154" s="115"/>
      <c r="F154" s="115"/>
      <c r="G154" s="115"/>
      <c r="H154" s="115"/>
      <c r="I154" s="41"/>
    </row>
    <row r="155" spans="1:9" ht="14.4" thickTop="1" thickBot="1" x14ac:dyDescent="0.35">
      <c r="A155" s="40"/>
      <c r="B155" s="81" t="s">
        <v>41</v>
      </c>
      <c r="C155" s="81"/>
      <c r="D155" s="81"/>
      <c r="E155" s="81"/>
      <c r="F155" s="81"/>
      <c r="G155" s="81" t="s">
        <v>42</v>
      </c>
      <c r="H155" s="81"/>
      <c r="I155" s="41"/>
    </row>
    <row r="156" spans="1:9" ht="27.6" thickTop="1" thickBot="1" x14ac:dyDescent="0.35">
      <c r="A156" s="40"/>
      <c r="B156" s="11" t="s">
        <v>22</v>
      </c>
      <c r="C156" s="11" t="s">
        <v>0</v>
      </c>
      <c r="D156" s="11" t="s">
        <v>30</v>
      </c>
      <c r="E156" s="11" t="s">
        <v>1</v>
      </c>
      <c r="F156" s="11" t="s">
        <v>2</v>
      </c>
      <c r="G156" s="12" t="s">
        <v>2</v>
      </c>
      <c r="H156" s="12" t="s">
        <v>10</v>
      </c>
      <c r="I156" s="41"/>
    </row>
    <row r="157" spans="1:9" ht="14.4" thickTop="1" thickBot="1" x14ac:dyDescent="0.35">
      <c r="A157" s="40"/>
      <c r="B157" s="15">
        <v>1</v>
      </c>
      <c r="C157" s="51" t="s">
        <v>28</v>
      </c>
      <c r="D157" s="24"/>
      <c r="E157" s="18"/>
      <c r="F157" s="12"/>
      <c r="G157" s="18"/>
      <c r="H157" s="12"/>
      <c r="I157" s="41"/>
    </row>
    <row r="158" spans="1:9" ht="14.4" thickTop="1" thickBot="1" x14ac:dyDescent="0.35">
      <c r="A158" s="40"/>
      <c r="B158" s="7"/>
      <c r="C158" s="52"/>
      <c r="D158" s="52"/>
      <c r="E158" s="43"/>
      <c r="F158" s="7"/>
      <c r="G158" s="6"/>
      <c r="H158" s="41"/>
      <c r="I158" s="41"/>
    </row>
    <row r="159" spans="1:9" ht="14.4" thickTop="1" thickBot="1" x14ac:dyDescent="0.35">
      <c r="A159" s="40"/>
      <c r="B159" s="10"/>
      <c r="C159" s="53"/>
      <c r="D159" s="53"/>
      <c r="E159" s="53"/>
      <c r="F159" s="10"/>
      <c r="G159" s="11"/>
      <c r="H159" s="53"/>
      <c r="I159" s="54"/>
    </row>
    <row r="160" spans="1:9" ht="14.4" thickTop="1" thickBot="1" x14ac:dyDescent="0.35">
      <c r="A160" s="40"/>
      <c r="B160" s="10"/>
      <c r="C160" s="114" t="s">
        <v>187</v>
      </c>
      <c r="D160" s="114"/>
      <c r="E160" s="114" t="s">
        <v>20</v>
      </c>
      <c r="F160" s="114"/>
      <c r="G160" s="114"/>
      <c r="H160" s="53"/>
      <c r="I160" s="54"/>
    </row>
    <row r="161" spans="1:9" ht="23.25" customHeight="1" thickTop="1" thickBot="1" x14ac:dyDescent="0.35">
      <c r="A161" s="40"/>
      <c r="B161" s="10"/>
      <c r="C161" s="79" t="s">
        <v>23</v>
      </c>
      <c r="D161" s="79"/>
      <c r="E161" s="114" t="s">
        <v>183</v>
      </c>
      <c r="F161" s="114"/>
      <c r="G161" s="114"/>
      <c r="H161" s="53"/>
      <c r="I161" s="54"/>
    </row>
    <row r="162" spans="1:9" ht="14.4" thickTop="1" thickBot="1" x14ac:dyDescent="0.35">
      <c r="A162" s="40"/>
      <c r="B162" s="10"/>
      <c r="C162" s="32"/>
      <c r="D162" s="32"/>
      <c r="E162" s="16"/>
      <c r="F162" s="11"/>
      <c r="G162" s="16"/>
      <c r="H162" s="53"/>
      <c r="I162" s="54"/>
    </row>
    <row r="163" spans="1:9" ht="14.4" thickTop="1" thickBot="1" x14ac:dyDescent="0.35">
      <c r="A163" s="40"/>
      <c r="B163" s="10"/>
      <c r="C163" s="114" t="s">
        <v>188</v>
      </c>
      <c r="D163" s="114"/>
      <c r="E163" s="114" t="s">
        <v>20</v>
      </c>
      <c r="F163" s="114"/>
      <c r="G163" s="114"/>
      <c r="H163" s="53"/>
      <c r="I163" s="54"/>
    </row>
    <row r="164" spans="1:9" ht="14.25" customHeight="1" thickTop="1" thickBot="1" x14ac:dyDescent="0.35">
      <c r="A164" s="40"/>
      <c r="B164" s="36"/>
      <c r="C164" s="79" t="s">
        <v>23</v>
      </c>
      <c r="D164" s="79"/>
      <c r="E164" s="114" t="s">
        <v>183</v>
      </c>
      <c r="F164" s="114"/>
      <c r="G164" s="114"/>
      <c r="H164" s="30"/>
      <c r="I164" s="54"/>
    </row>
    <row r="165" spans="1:9" ht="14.4" thickTop="1" thickBot="1" x14ac:dyDescent="0.35">
      <c r="A165" s="40"/>
      <c r="B165" s="17"/>
      <c r="C165" s="54"/>
      <c r="D165" s="54"/>
      <c r="E165" s="54"/>
      <c r="F165" s="17"/>
      <c r="G165" s="25"/>
      <c r="H165" s="54"/>
      <c r="I165" s="54"/>
    </row>
    <row r="166" spans="1:9" ht="14.4" thickTop="1" thickBot="1" x14ac:dyDescent="0.35">
      <c r="A166" s="40"/>
    </row>
    <row r="167" spans="1:9" ht="14.4" thickTop="1" thickBot="1" x14ac:dyDescent="0.35">
      <c r="A167" s="40"/>
    </row>
    <row r="168" spans="1:9" ht="14.4" thickTop="1" thickBot="1" x14ac:dyDescent="0.35">
      <c r="A168" s="40"/>
    </row>
    <row r="169" spans="1:9" ht="14.4" thickTop="1" thickBot="1" x14ac:dyDescent="0.35">
      <c r="A169" s="40"/>
    </row>
    <row r="170" spans="1:9" ht="14.4" thickTop="1" thickBot="1" x14ac:dyDescent="0.35">
      <c r="A170" s="40"/>
    </row>
    <row r="171" spans="1:9" ht="14.4" thickTop="1" thickBot="1" x14ac:dyDescent="0.35">
      <c r="A171" s="40"/>
    </row>
    <row r="172" spans="1:9" ht="14.4" thickTop="1" thickBot="1" x14ac:dyDescent="0.35">
      <c r="A172" s="40"/>
    </row>
    <row r="173" spans="1:9" ht="14.4" thickTop="1" thickBot="1" x14ac:dyDescent="0.35">
      <c r="A173" s="40"/>
    </row>
    <row r="174" spans="1:9" ht="14.4" thickTop="1" thickBot="1" x14ac:dyDescent="0.35">
      <c r="A174" s="40"/>
    </row>
    <row r="175" spans="1:9" ht="14.4" thickTop="1" thickBot="1" x14ac:dyDescent="0.35">
      <c r="A175" s="40"/>
    </row>
    <row r="176" spans="1:9" ht="14.4" thickTop="1" thickBot="1" x14ac:dyDescent="0.35">
      <c r="A176" s="40"/>
    </row>
    <row r="177" spans="1:1" ht="14.4" thickTop="1" thickBot="1" x14ac:dyDescent="0.35">
      <c r="A177" s="40"/>
    </row>
    <row r="178" spans="1:1" ht="14.4" thickTop="1" thickBot="1" x14ac:dyDescent="0.35">
      <c r="A178" s="40"/>
    </row>
    <row r="179" spans="1:1" ht="14.4" thickTop="1" thickBot="1" x14ac:dyDescent="0.35">
      <c r="A179" s="40"/>
    </row>
    <row r="180" spans="1:1" ht="14.4" thickTop="1" thickBot="1" x14ac:dyDescent="0.35">
      <c r="A180" s="40"/>
    </row>
    <row r="181" spans="1:1" ht="14.4" thickTop="1" thickBot="1" x14ac:dyDescent="0.35">
      <c r="A181" s="40"/>
    </row>
    <row r="182" spans="1:1" ht="14.4" thickTop="1" thickBot="1" x14ac:dyDescent="0.35">
      <c r="A182" s="40"/>
    </row>
    <row r="183" spans="1:1" ht="13.8" thickTop="1" x14ac:dyDescent="0.3">
      <c r="A183" s="56"/>
    </row>
    <row r="184" spans="1:1" x14ac:dyDescent="0.3">
      <c r="A184" s="57"/>
    </row>
    <row r="185" spans="1:1" x14ac:dyDescent="0.3">
      <c r="A185" s="57"/>
    </row>
    <row r="186" spans="1:1" x14ac:dyDescent="0.3">
      <c r="A186" s="57"/>
    </row>
    <row r="187" spans="1:1" x14ac:dyDescent="0.3">
      <c r="A187" s="57"/>
    </row>
    <row r="188" spans="1:1" x14ac:dyDescent="0.3">
      <c r="A188" s="57"/>
    </row>
    <row r="189" spans="1:1" ht="13.8" thickBot="1" x14ac:dyDescent="0.35">
      <c r="A189" s="58"/>
    </row>
    <row r="190" spans="1:1" ht="13.8" thickTop="1" x14ac:dyDescent="0.3"/>
  </sheetData>
  <mergeCells count="127">
    <mergeCell ref="C136:F136"/>
    <mergeCell ref="G136:H136"/>
    <mergeCell ref="E163:G163"/>
    <mergeCell ref="C164:D164"/>
    <mergeCell ref="E164:G164"/>
    <mergeCell ref="C160:D160"/>
    <mergeCell ref="E160:G160"/>
    <mergeCell ref="C161:D161"/>
    <mergeCell ref="E161:G161"/>
    <mergeCell ref="C163:D163"/>
    <mergeCell ref="B155:F155"/>
    <mergeCell ref="G155:H155"/>
    <mergeCell ref="B139:H139"/>
    <mergeCell ref="B154:H154"/>
    <mergeCell ref="F140:G140"/>
    <mergeCell ref="C69:F69"/>
    <mergeCell ref="G69:H69"/>
    <mergeCell ref="C70:F70"/>
    <mergeCell ref="G70:H70"/>
    <mergeCell ref="C97:F97"/>
    <mergeCell ref="G97:H97"/>
    <mergeCell ref="B74:H74"/>
    <mergeCell ref="B96:H96"/>
    <mergeCell ref="B75:H75"/>
    <mergeCell ref="F76:G76"/>
    <mergeCell ref="F92:G92"/>
    <mergeCell ref="F93:G93"/>
    <mergeCell ref="B91:H91"/>
    <mergeCell ref="F77:G77"/>
    <mergeCell ref="F78:G78"/>
    <mergeCell ref="F79:G79"/>
    <mergeCell ref="F80:G80"/>
    <mergeCell ref="F81:G81"/>
    <mergeCell ref="F82:G82"/>
    <mergeCell ref="B60:F60"/>
    <mergeCell ref="G60:H60"/>
    <mergeCell ref="B66:H66"/>
    <mergeCell ref="C67:F67"/>
    <mergeCell ref="G67:H67"/>
    <mergeCell ref="B49:F49"/>
    <mergeCell ref="G49:H49"/>
    <mergeCell ref="C68:F68"/>
    <mergeCell ref="G68:H68"/>
    <mergeCell ref="B2:C2"/>
    <mergeCell ref="D2:H2"/>
    <mergeCell ref="B3:C3"/>
    <mergeCell ref="D3:H3"/>
    <mergeCell ref="B5:C5"/>
    <mergeCell ref="D5:H5"/>
    <mergeCell ref="B6:C6"/>
    <mergeCell ref="D6:H6"/>
    <mergeCell ref="B8:C8"/>
    <mergeCell ref="D8:H8"/>
    <mergeCell ref="B14:C14"/>
    <mergeCell ref="D14:H14"/>
    <mergeCell ref="B18:H18"/>
    <mergeCell ref="B19:F19"/>
    <mergeCell ref="B11:C11"/>
    <mergeCell ref="D11:H11"/>
    <mergeCell ref="G19:H19"/>
    <mergeCell ref="B44:F44"/>
    <mergeCell ref="G44:H44"/>
    <mergeCell ref="B10:C10"/>
    <mergeCell ref="D10:H10"/>
    <mergeCell ref="B4:C4"/>
    <mergeCell ref="D4:H4"/>
    <mergeCell ref="B9:C9"/>
    <mergeCell ref="D9:H9"/>
    <mergeCell ref="B12:C12"/>
    <mergeCell ref="D12:H12"/>
    <mergeCell ref="B13:C13"/>
    <mergeCell ref="D13:H13"/>
    <mergeCell ref="D7:H7"/>
    <mergeCell ref="B7:C7"/>
    <mergeCell ref="B133:H133"/>
    <mergeCell ref="C134:F134"/>
    <mergeCell ref="G134:H134"/>
    <mergeCell ref="C135:F135"/>
    <mergeCell ref="G135:H135"/>
    <mergeCell ref="F83:G83"/>
    <mergeCell ref="F84:G84"/>
    <mergeCell ref="F85:G85"/>
    <mergeCell ref="F86:G86"/>
    <mergeCell ref="F87:G87"/>
    <mergeCell ref="F88:G88"/>
    <mergeCell ref="F89:G89"/>
    <mergeCell ref="F90:G90"/>
    <mergeCell ref="F126:G126"/>
    <mergeCell ref="G120:H120"/>
    <mergeCell ref="C121:F121"/>
    <mergeCell ref="G121:H121"/>
    <mergeCell ref="F94:G94"/>
    <mergeCell ref="F95:G95"/>
    <mergeCell ref="F108:G108"/>
    <mergeCell ref="F109:G109"/>
    <mergeCell ref="F110:G110"/>
    <mergeCell ref="F111:G111"/>
    <mergeCell ref="F106:G106"/>
    <mergeCell ref="F107:G107"/>
    <mergeCell ref="C98:F98"/>
    <mergeCell ref="G98:H98"/>
    <mergeCell ref="C99:F99"/>
    <mergeCell ref="G99:H99"/>
    <mergeCell ref="C100:F100"/>
    <mergeCell ref="G100:H100"/>
    <mergeCell ref="B104:H104"/>
    <mergeCell ref="B105:H105"/>
    <mergeCell ref="F132:G132"/>
    <mergeCell ref="F131:G131"/>
    <mergeCell ref="F112:G112"/>
    <mergeCell ref="F115:G115"/>
    <mergeCell ref="F116:G116"/>
    <mergeCell ref="F129:G129"/>
    <mergeCell ref="F130:G130"/>
    <mergeCell ref="F128:G128"/>
    <mergeCell ref="B123:H123"/>
    <mergeCell ref="B124:H124"/>
    <mergeCell ref="B127:H127"/>
    <mergeCell ref="B113:H113"/>
    <mergeCell ref="B117:H117"/>
    <mergeCell ref="C119:F119"/>
    <mergeCell ref="G119:H119"/>
    <mergeCell ref="C120:F120"/>
    <mergeCell ref="C118:F118"/>
    <mergeCell ref="G118:H118"/>
    <mergeCell ref="F114:G114"/>
    <mergeCell ref="F125:G125"/>
  </mergeCells>
  <phoneticPr fontId="0" type="noConversion"/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41:C43 D41 D43"/>
    <dataValidation allowBlank="1" showInputMessage="1" showErrorMessage="1" error="Укажите только число" prompt="Укажите только число" sqref="F41:F4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Старшие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2022-01-24T11:18:17Z</dcterms:modified>
</cp:coreProperties>
</file>